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paldo\INFORMES 2024\3T 2024\3T 2024 TRANSPARENCIA FINANZAS\"/>
    </mc:Choice>
  </mc:AlternateContent>
  <bookViews>
    <workbookView xWindow="-120" yWindow="-120" windowWidth="20730" windowHeight="11160" activeTab="2"/>
  </bookViews>
  <sheets>
    <sheet name="1T2024" sheetId="1" r:id="rId1"/>
    <sheet name="2T2024" sheetId="2" r:id="rId2"/>
    <sheet name="3T 2024" sheetId="3" r:id="rId3"/>
  </sheets>
  <definedNames>
    <definedName name="_xlnm.Print_Area" localSheetId="0">'1T2024'!$A$1:$Q$54</definedName>
    <definedName name="CCC" localSheetId="0">#REF!</definedName>
    <definedName name="CCC" localSheetId="1">#REF!</definedName>
    <definedName name="CCC" localSheetId="2">#REF!</definedName>
    <definedName name="CCC">#REF!</definedName>
    <definedName name="ENERO" localSheetId="0">#REF!</definedName>
    <definedName name="ENERO" localSheetId="1">#REF!</definedName>
    <definedName name="ENERO" localSheetId="2">#REF!</definedName>
    <definedName name="ENERO">#REF!</definedName>
    <definedName name="garantia" localSheetId="0">#REF!</definedName>
    <definedName name="garantia" localSheetId="1">#REF!</definedName>
    <definedName name="garantia" localSheetId="2">#REF!</definedName>
    <definedName name="garantia">#REF!</definedName>
    <definedName name="qq" localSheetId="0">#REF!</definedName>
    <definedName name="qq" localSheetId="1">#REF!</definedName>
    <definedName name="qq" localSheetId="2">#REF!</definedName>
    <definedName name="qq">#REF!</definedName>
    <definedName name="RESP" localSheetId="0">#REF!</definedName>
    <definedName name="RESP" localSheetId="1">#REF!</definedName>
    <definedName name="RESP" localSheetId="2">#REF!</definedName>
    <definedName name="RESP">#REF!</definedName>
    <definedName name="sobretasa" localSheetId="0">#REF!</definedName>
    <definedName name="sobretasa" localSheetId="1">#REF!</definedName>
    <definedName name="sobretasa" localSheetId="2">#REF!</definedName>
    <definedName name="sobretasa">#REF!</definedName>
    <definedName name="tasas" localSheetId="0">#REF!</definedName>
    <definedName name="tasas" localSheetId="1">#REF!</definedName>
    <definedName name="tasas" localSheetId="2">#REF!</definedName>
    <definedName name="tasas">#REF!</definedName>
    <definedName name="_xlnm.Print_Titles" localSheetId="0">'1T2024'!$1:$9</definedName>
    <definedName name="_xlnm.Print_Titles" localSheetId="1">'2T2024'!$1:$9</definedName>
    <definedName name="_xlnm.Print_Titles" localSheetId="2">'3T 2024'!$1:$9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3" l="1"/>
  <c r="O33" i="3" l="1"/>
  <c r="N33" i="3"/>
  <c r="M33" i="3"/>
  <c r="O29" i="3"/>
  <c r="N29" i="3"/>
  <c r="M29" i="3"/>
  <c r="O12" i="3"/>
  <c r="M12" i="3"/>
  <c r="O10" i="3"/>
  <c r="N10" i="3"/>
  <c r="M10" i="3"/>
  <c r="O33" i="2"/>
  <c r="N33" i="2"/>
  <c r="M33" i="2"/>
  <c r="O29" i="2"/>
  <c r="N29" i="2"/>
  <c r="M29" i="2"/>
  <c r="O12" i="2"/>
  <c r="N12" i="2"/>
  <c r="M12" i="2"/>
  <c r="O10" i="2"/>
  <c r="N10" i="2"/>
  <c r="M10" i="2"/>
  <c r="O26" i="1"/>
  <c r="N26" i="1"/>
  <c r="M26" i="1"/>
  <c r="O22" i="1"/>
  <c r="N22" i="1"/>
  <c r="M22" i="1"/>
  <c r="O12" i="1"/>
  <c r="N12" i="1"/>
  <c r="M12" i="1"/>
  <c r="O10" i="1"/>
  <c r="N10" i="1"/>
  <c r="M10" i="1"/>
</calcChain>
</file>

<file path=xl/sharedStrings.xml><?xml version="1.0" encoding="utf-8"?>
<sst xmlns="http://schemas.openxmlformats.org/spreadsheetml/2006/main" count="591" uniqueCount="122">
  <si>
    <t>GOBIERNO DEL ESTADO DE OAXACA</t>
  </si>
  <si>
    <t xml:space="preserve">SECRETARÍA DE FINANZAS DEL PODER EJECUTIVO DEL ESTADO </t>
  </si>
  <si>
    <t xml:space="preserve"> DEUDA PÚBLICA Y OBLIGACIONES DE PAGO </t>
  </si>
  <si>
    <t>(CANTIDADES EN PESOS)</t>
  </si>
  <si>
    <t>EN CUMPLIMIENTO A LO PREVISTO EN LOS ARTÍCULOS 1, 45 Y 47 DE LA LEY GENERAL DE CONTABILIDAD GUBERNAMENTAL; 1, 3 FRACCIÓN I, 27 FRACCIÓN XII, 45 FRACCIÓN LIX DE LA LEY ORGÁNICA DEL PODER EJECUTIVO DEL ESTADO; 44  DE LA LEY DE DEUDA PÚBLICA PARA EL ESTADO DE OAXACA; ARTÍCULOS  2, 4 NUMERAL 1.1.3 y 38 FRACCIÓN XIV DEL REGLAMENTO INTERNO DE LA SECRETARÍA DE FINANZAS DEL PODER EJECUTIVO DEL ESTADO; SE EMITE  INFORME TRIMESTRAL DE LA SITUACIÓN DE LA DEUDA PÚBLICA  ESTATAL Y MUNICIPAL</t>
  </si>
  <si>
    <t xml:space="preserve">EJERCICIO QUE REPORTA </t>
  </si>
  <si>
    <t>TRIMESTRE QUE REPORTA</t>
  </si>
  <si>
    <t xml:space="preserve">ACREDITADO </t>
  </si>
  <si>
    <t>ACREEDOR</t>
  </si>
  <si>
    <t>FECHA DE SUSCRIPCIÓN</t>
  </si>
  <si>
    <t>MONTO ORIGINAL CONTRATADO</t>
  </si>
  <si>
    <t>TASA DE INTERES</t>
  </si>
  <si>
    <t>SOBRE TASA</t>
  </si>
  <si>
    <t>PLAZO EN MESES</t>
  </si>
  <si>
    <t>FECHA DE VENCIMIENTO</t>
  </si>
  <si>
    <t>FUENTE Y MECANICA DE PAGO</t>
  </si>
  <si>
    <t>DESTINO</t>
  </si>
  <si>
    <t>AMORTIZACION TRIMESTRAL</t>
  </si>
  <si>
    <t>FECHA DE REGISTRO SHCP</t>
  </si>
  <si>
    <t>FECHA DE REGISTRO  ESTATAL</t>
  </si>
  <si>
    <t>CAPITAL                                O                                           PRINCIPAL</t>
  </si>
  <si>
    <t>INTERESES</t>
  </si>
  <si>
    <t>A. DEUDA PÚBLICA DIRECTA ESTATAL  A CORTO PLAZO</t>
  </si>
  <si>
    <t>B. DEUDA PÚBLICA  DIRECTA ESTATAL A LARGO PLAZO</t>
  </si>
  <si>
    <t>CRÉDITOS SIMPLES</t>
  </si>
  <si>
    <t xml:space="preserve">GOBIERNO DEL ESTADO     </t>
  </si>
  <si>
    <t xml:space="preserve">BANOBRAS  </t>
  </si>
  <si>
    <t>TIIE 28 - 8.14%</t>
  </si>
  <si>
    <t>3.80% FONDO GENERAL DE PARTICIPACIONES; FIDEICOMISO DE ADMON. Y PAGO F/11581  BANORTE</t>
  </si>
  <si>
    <t>APORTACION AL PROGRAMA ESTATAL (AGUA Y SANEAMIENTO) ASI COMO FINANCIAMIENTO DE ACCESORIOS FINANCIEROS</t>
  </si>
  <si>
    <t xml:space="preserve">SANTANDER </t>
  </si>
  <si>
    <t>TIIE 28</t>
  </si>
  <si>
    <t>13.68% FONDO GENERAL DE PARTICIPACIONES; FIDEICOMISO  MAESTRO, IRREVOCABLE DE ADMINISTACION Y  FUENTE DE PAGO  F/2004587 SANTANDER</t>
  </si>
  <si>
    <t>(I) HASTA LA CANTIDAD DE $4,950´000,000.00  PARA LA LIQUIDACIÓN ANTICIPADA VOLUNTARIA DE LOS CRÉDITOS A REFINANCIAR CON  CLAVE DE INSCRIPCIÓN EN EL REGISTRO PÚBLICO ÚNICO: P20-1118101, P20-1118105, P20-0615061 Y P20-1118102  Y;  (ii) HASTA LA  CANTIDAD DE $50´000,000.00 A LOS GASTOS Y COSTOS RELACIONADOS CON LA CONTRATACIÓN DEL CRÉDITO.</t>
  </si>
  <si>
    <t xml:space="preserve">BANOBRAS </t>
  </si>
  <si>
    <t>8.26% FONDO GENERAL DE PARTICIPACIONES; FIDEICOMISO  IRREVOCABLE DE ADMINISTACION Y  FUENTE DE PAGO  F/2004587 SANTANDER</t>
  </si>
  <si>
    <t>(I) HASTA LA CANTIDAD DE $1,978´496,574.16, PARA LA LIQUIDACIÓN ANTICIPADA VOLUNTARIA PARCIAL DEL CRÉDITO SIMPLE, CON CLAVE DE INSCRIPCIÓN P20-1118102 EN EL REGISTRO PÚBLICO ÚNICO (RPU) Y; (II) HASTA POR LA CANTIDAD DE $1,039´758,919.84, PARA LA LIQUIDACIÓN ANTICIPADA VOLUNTARIA TOTAL DEL CRÉDITO SIMPLE, CON CLAVE DE INSCRIPCIÓN    A20-1213163 EN EL RPU.</t>
  </si>
  <si>
    <t>7.43% FAFEF; FIDEICOMISO  IRREVOCABLE DE ADMINISTACION Y  FUENTE DE PAGO  F/2004588 SANTANDER</t>
  </si>
  <si>
    <t>(I) HASTA LA CANTIDAD DE $974,129,585.45  A LAS INVERSIONES PÚBLICAS PRODUCTIVAS, QUE CONSTITUYEN INFRAESTRUCTURA FÍSICA;  (II) HASTA LA  CANTIDAD DE $25,870,414.55 A LA CONSTITUCIÓN, TOTAL O PARCIAL DEL FONDO DE RESERVA DEL CRÉDITO.</t>
  </si>
  <si>
    <r>
      <t xml:space="preserve">GOBIERNO DEL ESTADO </t>
    </r>
    <r>
      <rPr>
        <b/>
        <sz val="9"/>
        <rFont val="Arial"/>
        <family val="2"/>
      </rPr>
      <t>/1</t>
    </r>
  </si>
  <si>
    <t>2.70% FAFEF; FIDEICOMISO  IRREVOCABLE DE ADMINISTACION Y  FUENTE DE PAGO  F/2004588 SANTANDER</t>
  </si>
  <si>
    <t>(I) HASTA LA CANTIDAD DE $353´526,044.13 A LAS INVERSIONES PÚBLICAS PRODUCTIVAS QUE CONSTITUYEN INFRAESTRUCTURA FÍSICA Y;  (II) HASTA LA CANTIDAD DE $9´388,756.34 A LA CONSTITUCIÓN, TOTAL O PARCIAL DEL FONDO DE RESERVA DEL CRÉDITO.</t>
  </si>
  <si>
    <t>GOBIERNO DEL ESTADO</t>
  </si>
  <si>
    <t>0.40% FONDO GENERAL DE PARTICIPACIONES; FIDEICOMISO  MAESTRO, IRREVOCABLE DE ADMINISTACION Y  FUENTE DE PAGO  F/2004587 SANTANDER</t>
  </si>
  <si>
    <t>(I) HASTA LA CANTIDAD DE $134´085,199.53   A LOS PROYECTOS DE INVERSIÓN PÚBLICA PRODUCTIVA, QUE  CONSISTEN EN LAS ADQUISICIONES DE  TODA CLASE DE  MAQUINARIA PARA USO, ENTRE OTROS, DE CONSTRUCCIÓN Y; (II) HASTA LA CANTIDAD DE $3,000,000.00, A LA CONSTITUCCIÓN, TOTAL O PARCIAL, DEL FONDO DE RESERVA DEL CRÉDITO.</t>
  </si>
  <si>
    <r>
      <t>BANOBRAS</t>
    </r>
    <r>
      <rPr>
        <b/>
        <sz val="9"/>
        <rFont val="Arial"/>
        <family val="2"/>
      </rPr>
      <t xml:space="preserve"> </t>
    </r>
  </si>
  <si>
    <t>13.00 % FONDO GENERAL DE PARTICIPACIONES; FIDEICOMISO  MAESTRO, IRREVOCABLE DE ADMINISTACION Y  FUENTE DE PAGO  F/2004587 SANTANDER</t>
  </si>
  <si>
    <t>HASTA LA CANTIDAD DE $4,792'200,326.12  PARA LA LIQUIDACIÓN ANTICIPADA VOLUNTARIA DEL CRÉDITO A REFINANCIAR CON  CLAVE DE INSCRIPCIÓN EN EL REGISTRO PÚBLICO ÚNICO: P20-1118103.</t>
  </si>
  <si>
    <t xml:space="preserve">GOBIERNO DEL ESTADO </t>
  </si>
  <si>
    <t>14.87% FAFEF; FIDEICOMISO  IRREVOCABLE DE ADMINISTACION Y  FUENTE DE PAGO  F/2004588 SANTANDER</t>
  </si>
  <si>
    <t>(I) HASTA LA CANTIDAD DE $1,948'259,170.89 A LAS INVERSIONES PÚBLICAS PRODUCTIVAS QUE CONSTITUYEN INFRAESTRUCTURA FÍSICA Y;  (II) HASTA LA CANTIDAD DE $51'740,829.11  A LA CONSTITUCIÓN, TOTAL O PARCIAL DEL FONDO DE RESERVA DEL CRÉDITO.</t>
  </si>
  <si>
    <t>C. CRÉDITOS BONO CUPÓN CERO Y  OTRAS OBLIGACIONES DE PAGO  ESTATAL A LARGO PLAZO   (2</t>
  </si>
  <si>
    <t>CRÉDITOS BONO CUPÓN CERO</t>
  </si>
  <si>
    <t xml:space="preserve">BANOBRAS -JUSTICIA PENAL   </t>
  </si>
  <si>
    <t>7.10%-8.05%</t>
  </si>
  <si>
    <t>0.80% FONDO GENERAL DE PARTICIPACIONES;  FIDEICOMISO DE ADMON Y PAGO F/10754 BANORTE</t>
  </si>
  <si>
    <t xml:space="preserve">INVERSIONES PÚBLICAS PRODUCTIVAS QUE TENGAN POR OBJETO SOLVENTAR EL COSTO DE INVERSIONES EN INFRAESTRUCTURA Y EQUIPAMIENTO  ORIENTADAS A APOYAR LA IMPLEMENTACION DEL SISTEMA DE JUSTICIA PENAL. </t>
  </si>
  <si>
    <r>
      <t>BANOBRAS-FONREC IV</t>
    </r>
    <r>
      <rPr>
        <b/>
        <sz val="9"/>
        <rFont val="Arial"/>
        <family val="2"/>
      </rPr>
      <t xml:space="preserve"> </t>
    </r>
  </si>
  <si>
    <t>7.76%-8.32%</t>
  </si>
  <si>
    <t xml:space="preserve">2.29% FONDO GENERAL DE PARTICIPACIONES; FIDEICOMISO 4100558 BBVA BANCOMER </t>
  </si>
  <si>
    <t>OBRAS Y ACCIONES  DE RECONSTRUCCION DE INFRAESTRUCTURA ESTATAL ACORDADAS POR EL ESTADO CON EL EJECUTIVO FEDERAL, A FIN DE SUFRAGAR LAS CONTINGENCIAS GENERADAS EN LOS MUNICIPIOS  SEÑALADAS EN LAs DECLARATORIAs 14-SEP-17, 22-SEP-17 Y  2-SEP-17, POR LA OCURRENCIA  DE SISMOS DURANTE EL MES DE SEPTIEMBRE DE 2017.</t>
  </si>
  <si>
    <t xml:space="preserve">SAN PEDRO TAPANATEPEC </t>
  </si>
  <si>
    <t>BANOBRAS</t>
  </si>
  <si>
    <t>FAIS - CONTRATO IRREVOCABLE DE MANDATO</t>
  </si>
  <si>
    <t>OBRAS Y ACCIONES SOCIALES BASICAS Y/O INVERSIONES  DE ACUERDO CON EL ART. 33, INCISO A, NUMERAL I, DE LA LEY DE COORDINACION FISCAL.</t>
  </si>
  <si>
    <t>ZIMATLAN DE ALVAREZ</t>
  </si>
  <si>
    <t>SAN PABLO HUIXTEPEC</t>
  </si>
  <si>
    <r>
      <t>SANTA GERTRUDIS</t>
    </r>
    <r>
      <rPr>
        <b/>
        <sz val="9"/>
        <rFont val="Arial"/>
        <family val="2"/>
      </rPr>
      <t xml:space="preserve"> </t>
    </r>
  </si>
  <si>
    <r>
      <t>SANTA MARIA TEOPOXCO</t>
    </r>
    <r>
      <rPr>
        <b/>
        <sz val="9"/>
        <rFont val="Arial"/>
        <family val="2"/>
      </rPr>
      <t xml:space="preserve"> </t>
    </r>
  </si>
  <si>
    <t xml:space="preserve">VILLA DE ETLA </t>
  </si>
  <si>
    <r>
      <t>2)</t>
    </r>
    <r>
      <rPr>
        <sz val="10"/>
        <rFont val="Arial"/>
        <family val="2"/>
      </rPr>
      <t xml:space="preserve"> El Estado solamente pagará intereses, el principal será cubierto con bonos cupón cero, que serán adquiridos por un Fideicomiso, con cargo al patrimonio del mismo; constituido por el gobierno federal por conducto de la SHCP y Banobras.</t>
    </r>
  </si>
  <si>
    <t>L.C.P. ROSA MARIA SAAVEDRA GUZMAN</t>
  </si>
  <si>
    <t>TESORERA</t>
  </si>
  <si>
    <t>RESPONSABLE DE LA INFORMACIÓN:</t>
  </si>
  <si>
    <t>RESPONSABLE DE LA DIFUSIÓN:</t>
  </si>
  <si>
    <t>LETICIA LAURA JACINTO MENDEZ. JEFA DEL DEPTO DE DEUDA PÚBLICA Y OTRAS OBLIGACIONES DE PAGO  DE CONFORMIDAD CON LA FACULTAD CONTENIDA EN LOS ARTÍCULOS 4 NUMERAL 1.1.3.2.4. 47 FRACIÓN VII DEL REGLAMENTO INTERNO DE LA SECRETARÍA DE FINANZAS DEL PODER EJECUTIVO DEL  DEL ESTADO DE OAXACA VIGENTE.</t>
  </si>
  <si>
    <r>
      <rPr>
        <b/>
        <sz val="10"/>
        <rFont val="Arial"/>
        <family val="2"/>
      </rPr>
      <t xml:space="preserve">1) </t>
    </r>
    <r>
      <rPr>
        <sz val="10"/>
        <rFont val="Arial"/>
        <family val="2"/>
      </rPr>
      <t>En términos de la Cláusula Décima Tercera, numeral 13.1 del Crédito, el 28 de noviembre de 2022 se activó la aplicación de la aceleración parcial.</t>
    </r>
  </si>
  <si>
    <t>D. DEUDA PÚBLICA MUNICIPAL  3/</t>
  </si>
  <si>
    <t xml:space="preserve">SAN PABLO COATLAN </t>
  </si>
  <si>
    <t>SANTA CRUZ TACAHUA</t>
  </si>
  <si>
    <t>SAN PEDRO ATOYAC</t>
  </si>
  <si>
    <t xml:space="preserve">SANTA MARIA APAZCO </t>
  </si>
  <si>
    <t>SAN LORENZO CACAOTEPEC</t>
  </si>
  <si>
    <t>ASUNCIÓN NOCHIXTLÁN</t>
  </si>
  <si>
    <t>SAN PABLO VILLA DE MITLA</t>
  </si>
  <si>
    <t>ENE-MAR</t>
  </si>
  <si>
    <t>SALDO                                                          MARZO                                        2024</t>
  </si>
  <si>
    <t>San Bartolo Coyotepec, Oaxaca, 02 de abril de 2024</t>
  </si>
  <si>
    <t xml:space="preserve"> JEFE DEL DEPARTAMENTO DE GESTIÓN Y DIFUSIÓN.  DE CONFORMIDAD CON LA FACULTAD CONTENIDA EN LOS ARTÍCULOS 4 NUMERAL  1.0.2.1.0.3, 76 FRACCIONES II , III y IX DEL REGLAMENTO INTERNO DE LA SECRETARÍA DE FINANZAS DEL PODER EJECUTIVO DEL ESTADO DE OAXACA VIGENTE.</t>
  </si>
  <si>
    <t>San Bartolo Coyotepec, Oaxaca, 01 de julio de 2024</t>
  </si>
  <si>
    <t>SALDO                                                         JUNIO                                        2024</t>
  </si>
  <si>
    <t>ABRIL-JUNIO</t>
  </si>
  <si>
    <t>EN CUMPLIMIENTO A LO PREVISTO EN LOS ARTÍCULOS 1, 45 Y 47 DE LA LEY GENERAL DE CONTABILIDAD GUBERNAMENTAL; 1, 3 FRACCIÓN I, 27 FRACCIÓN XII, 45 FRACCIÓN LX DE LA LEY ORGÁNICA DEL PODER EJECUTIVO DEL ESTADO; 44  DE LA LEY DE DEUDA PÚBLICA PARA EL ESTADO DE OAXACA; ARTÍCULOS  2, 4 NUMERAL 1.1.3 y 38 FRACCIÓN XIV DEL REGLAMENTO INTERNO DE LA SECRETARÍA DE FINANZAS DEL PODER EJECUTIVO DEL ESTADO; SE EMITE  INFORME TRIMESTRAL DE LA SITUACIÓN DE LA DEUDA PÚBLICA  ESTATAL Y MUNICIPAL.</t>
  </si>
  <si>
    <t>BANORTE</t>
  </si>
  <si>
    <t>4.3424% FONDO GENERAL DE PARTICIPACIONES; FIDEICOMISO  IRREVOCABLE DE ADMINISTACION Y  FUENTE DE PAGO  F/2004587 SANTANDER</t>
  </si>
  <si>
    <t>2.8950% FONDO GENERAL DE PARTICIPACIONES; FIDEICOMISO  IRREVOCABLE DE ADMINISTACION Y  FUENTE DE PAGO  F/2004587 SANTANDER</t>
  </si>
  <si>
    <t>11.5798% FONDO GENERAL DE PARTICIPACIONES; FIDEICOMISO  IRREVOCABLE DE ADMINISTACION Y  FUENTE DE PAGO  F/2004587 SANTANDER</t>
  </si>
  <si>
    <t>11.6329% FONDO GENERAL DE PARTICIPACIONES; FIDEICOMISO  IRREVOCABLE DE ADMINISTACION Y  FUENTE DE PAGO  F/2004587 SANTANDER</t>
  </si>
  <si>
    <t>HASTA LA CANTIDAD DE $1,452,750,000.00 PARA LA AMORTIZACIÓN ANTICIPADA VOLUNTARIA DEL CONTRATO DE CRÉDITO OTORGADO POR BANCO SANTANDER (MÉXICO HASTA POR LA CANTIDAD DE $5,000,000,000.00 CON CLAVE DE INSCRIPCIÓN EN EL REGISTRO PÚBLICO ÚNICO P20-0220016.
UN MONTO DE HASTA $45,000,000.00 PARA LA CONSTITUCIÓN DEL FONDO DE RESERVA DEL CRÉDITO Y HASTA $2,250,000.00 PARA GASTOS Y COSTOS RELACIONADOS CON LA CONTRATACIÓN DEL CRÉDITO.</t>
  </si>
  <si>
    <t>HASTA LA CANTIDAD DE $968,500,000.00 PARA LA AMORTIZACIÓN ANTICIPADA VOLUNTARIA PARCIAL DEL CRÉDITO OTORGADO POR BANOBRAS HASTA POR LA CANTIDAD DE $4,792,200,326.12 CON CLAVE DE REGISTRO DEL REGISTRO PÚBLICO ÚNICO P20-0320030.
UN MONTO DE HASTA $30,000,000.00 PARA LA CONSTITUCIÓN DEL FONDO DE RESERVA Y HASTA LA CANTIDAD DE $1,500,000.00 PARA GASTOS Y COSTOS RELACIONADOS CON LA CONTRATACIÓN DEL CRÉDITO.</t>
  </si>
  <si>
    <t>UN MONTO DE HASTA $1,452,750,000.00 PARA LA AMORTIZACIÓN ANTICIPADA VOLUNTARIA DE LOS SIGUIENTES CRÉDITOS ESPECÍFICOS A REFINANCIAR: HASTA LA CANTIDAD DE $1,411,224,831.61 PARA LA AMORTIZACIÓN ANTICIPADA VOLUNTARIA PARCIAL DEL CRÉDITO SANTANDER 5,000 MDP, CON CLAVE DE INSCRIPCIÓN EN EL REGISTRO PÚBLICO ÚNICO P20-0220016.
HASTA LA CANTIDAD DE $41,525,168.39 PARA LA AMORTIZACIÓN ANTICIPADA VOLUNTARIA TOTAL DEL CRÉDITO BANOBRAS $4,792 MDP. CON CLAVE DE INSCRIPCIÓN EN EL REGISTRO PÚBLICO ÚNICO P20-0320030.
UN MONTO DE HASTA $45,000,000.00 PARA LA CONSTITUCIÓN DEL FONDO DE RESERVA DEL CRÉDITO Y HASTA LA CANTIDAD DE $2,250,000.00 PARA GASTOS Y COSTOS RELACIONADOS CON LA CONTRATACIÓN DEL CRÉDITO.</t>
  </si>
  <si>
    <t>UN MONTO DE HASTA $3,874,000,000.00 PARA LA AMORTIZACIÓN ANTICIPADA VOLUNTARIA DE LOS SIGUIENTES CRÉDITOS ESPECÍFICOS A REFINANCIAR:
HASTA LA CANTIDAD DE $967,271,658.17 PARA LA AMORTIZACIÓN ANTICIPADA VOLUNTARIA PARCIAL DEL CRÉDITO BANOBRAS $4,792 MDP. CON CLAVE DE INSCRIPCIÓN EN EL REGISTRO PÚBLICO ÚNICO P20-0320030. HASTA LA CANTIDAD DE $2,780,019,706.70 PARA LA AMORTIZACIÓN ANTICIPADA VOLUNTARIA TOTAL DEL CRÉDITO BANOBRAS $3,018 MDP CON CLAVE DE INSCRIPCIÓN EN EL REGISTRO PÚBLICO ÚNICO P20-0220017. HASTA LA CANTIDAD DE $126,708,635.13 PARA LA AMORTIZACIÓN ANTICIPADA VOLUNTARIA TOTAL DEL CRÉDITO BANOBRAS 137 MDP CON CLAVE DE INSCRIPCIÓN EN EL REGISTRO PÚBLICO ÚNICO P20-0220018.
UN MONTO DE HASTA $120,000,000.00 PARA LA CONSTITUCIÓN DEL FONDO DE RESERVA DEL CRÉDITO Y HASTA LA CANTIDAD DE $6,000,000.00 PARA GASTOS Y COSTOS RELACIONADOS CON LA CONTRATACIÓN DEL CRÉDITO.</t>
  </si>
  <si>
    <t>HASTA LA CANTIDAD DE $2,553,586,936.84 PARA LA AMORTIZACIÓN ANTICIPADA VOLUNTARIA PARCIAL DEL CRÉDITO BANOBRAS 4,792 MDP, CON CLAVE DE INSCRIPCIÓN EN EL REGISTRO PÚBLICO ÚNICO P20-0320030.
UN MONTO DE HASTA $79,099,233.98 PARA LA CONSTITUCIÓN DEL FONDO DE RESERVA DEL CRÉDITO Y HASTA LA CANTIDAD DE $3,954,961.70 PARA GASTOS Y COSTOS RELACIONADOS CON LA CONTRATACIÓN DEL CRÉDITO.</t>
  </si>
  <si>
    <t>HASTA LA CANTIDAD DE $1,452,750,000.00 PARA LA AMORTIZACIÓN ANTICIPADA VOLUNTARIA DEL CRÉDITO SANTANDER 5,000 MDP CON CLAVE DE INSCRIPCIÓN EN EL REGISTRO PÚBLICO ÚNICO P20-0220016. UN MONTO DE HASTA $45,000,000.00 PARA LA CONSTITUCIÓN DEL FONDO DE RESERVA DEL CRÉDITO Y HASTA LA CANTIDAD DE $2,250,000.00 PARA GASTOS Y COSTOS RELACIONADOS CON SU CONTRATACIÓN.</t>
  </si>
  <si>
    <t xml:space="preserve">D. DEUDA PÚBLICA MUNICIPAL  </t>
  </si>
  <si>
    <r>
      <t xml:space="preserve">GOBIERNO DEL ESTADO </t>
    </r>
    <r>
      <rPr>
        <b/>
        <sz val="9"/>
        <rFont val="Arial"/>
        <family val="2"/>
      </rPr>
      <t>/2</t>
    </r>
  </si>
  <si>
    <t>C. CRÉDITOS BONO CUPÓN CERO Y  OTRAS OBLIGACIONES DE PAGO  ESTATAL A LARGO PLAZO  /3</t>
  </si>
  <si>
    <r>
      <rPr>
        <b/>
        <sz val="10"/>
        <rFont val="Arial"/>
        <family val="2"/>
      </rPr>
      <t xml:space="preserve">/1 </t>
    </r>
    <r>
      <rPr>
        <sz val="10"/>
        <rFont val="Arial"/>
        <family val="2"/>
      </rPr>
      <t>En términos de la Cláusula Décima Tercera, numeral 13.1 del Crédito, el 28 de noviembre de 2022 se activó la aplicación de la aceleración parcial.</t>
    </r>
  </si>
  <si>
    <r>
      <rPr>
        <b/>
        <sz val="10"/>
        <rFont val="Arial"/>
        <family val="2"/>
      </rPr>
      <t>/2</t>
    </r>
    <r>
      <rPr>
        <sz val="10"/>
        <rFont val="Arial"/>
        <family val="2"/>
      </rPr>
      <t xml:space="preserve"> Los 6 créditos suscritos con fecha 27 de junio de 2024, se encuentran en plazo para el cumplimiento de las condiciones suspensivas establecidas en los contratos, para poder disponer de los recursos contratados.</t>
    </r>
  </si>
  <si>
    <r>
      <t>/3</t>
    </r>
    <r>
      <rPr>
        <sz val="10"/>
        <rFont val="Arial"/>
        <family val="2"/>
      </rPr>
      <t xml:space="preserve"> El Estado solamente pagará intereses, el principal será cubierto con bonos cupón cero, que serán adquiridos por un Fideicomiso, con cargo al patrimonio del mismo; constituido por el gobierno federal por conducto de la SHCP y Banobras.</t>
    </r>
  </si>
  <si>
    <t>SALDO                                                       SEPTIEMBRE                                        2024</t>
  </si>
  <si>
    <t>JULIO-SEPTIEMBRE</t>
  </si>
  <si>
    <r>
      <rPr>
        <b/>
        <sz val="10"/>
        <rFont val="Arial"/>
        <family val="2"/>
      </rPr>
      <t>/2</t>
    </r>
    <r>
      <rPr>
        <sz val="10"/>
        <rFont val="Arial"/>
        <family val="2"/>
      </rPr>
      <t xml:space="preserve"> Los recursos de los 6 créditos suscritos con fecha 27 de junio de 2024, se dispusieron el 25 de septiembre de 2024, fecha en que se liquidaron anticipadamente 4 créditos</t>
    </r>
  </si>
  <si>
    <t>SANTA CRUZ ACATEPEC</t>
  </si>
  <si>
    <t>SANTA CATARINA MECHOACAN</t>
  </si>
  <si>
    <t>SANTANDER I</t>
  </si>
  <si>
    <t>SANTANDER II</t>
  </si>
  <si>
    <t>SANTANDER III</t>
  </si>
  <si>
    <t>San Bartolo Coyotepec, Oaxaca, 07 de octubre de 2024</t>
  </si>
  <si>
    <t>SANTIAGO JOCOTEPEC</t>
  </si>
  <si>
    <t>PLUMA HIDALGO</t>
  </si>
  <si>
    <t>MAZATLÁN VILLA DE 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</si>
</sst>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d\ &quot;de&quot;\ mmmm\ &quot;de&quot;\ yyyy"/>
    <numFmt numFmtId="165" formatCode="_-* #,##0_-;\-* #,##0_-;_-* &quot;-&quot;??_-;_-@_-"/>
    <numFmt numFmtId="166" formatCode="d\-mmm\-yy"/>
    <numFmt numFmtId="167" formatCode="_(* #,##0_);_(* \(#,##0\);_(* &quot;-&quot;??_);_(@_)"/>
    <numFmt numFmtId="168" formatCode="#,##0.00;[Red]#,##0.00"/>
    <numFmt numFmtId="169" formatCode="_(* #,##0.00_);_(* \(#,##0.00\);_(* &quot;-&quot;??_);_(@_)"/>
    <numFmt numFmtId="170" formatCode="#,##0.00_ ;\-#,##0.00\ "/>
  </numFmts>
  <fonts count="15" x14ac:knownFonts="1">
    <font>
      <sz val="11"/>
      <color theme="1"/>
      <name val="Calibri"/>
      <family val="2"/>
      <scheme val="minor"/>
    </font>
    <font>
      <sz val="11"/>
      <color theme="1"/>
      <name val="Calibri"/>
      <family val="2"/>
      <scheme val="minor"/>
    </font>
    <font>
      <sz val="10"/>
      <name val="Arial"/>
      <family val="2"/>
    </font>
    <font>
      <b/>
      <sz val="18"/>
      <name val="Arial"/>
      <family val="2"/>
    </font>
    <font>
      <b/>
      <sz val="16"/>
      <name val="Arial"/>
      <family val="2"/>
    </font>
    <font>
      <b/>
      <sz val="14"/>
      <name val="Arial"/>
      <family val="2"/>
    </font>
    <font>
      <b/>
      <sz val="12"/>
      <name val="Arial"/>
      <family val="2"/>
    </font>
    <font>
      <sz val="9"/>
      <name val="Arial"/>
      <family val="2"/>
    </font>
    <font>
      <b/>
      <sz val="8.5"/>
      <name val="Arial"/>
      <family val="2"/>
    </font>
    <font>
      <b/>
      <sz val="10"/>
      <name val="Arial"/>
      <family val="2"/>
    </font>
    <font>
      <b/>
      <sz val="9"/>
      <name val="Arial"/>
      <family val="2"/>
    </font>
    <font>
      <sz val="10"/>
      <name val="Courier"/>
      <family val="3"/>
    </font>
    <font>
      <sz val="8.5"/>
      <name val="Arial"/>
      <family val="2"/>
    </font>
    <font>
      <sz val="8"/>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7">
    <border>
      <left/>
      <right/>
      <top/>
      <bottom/>
      <diagonal/>
    </border>
    <border>
      <left/>
      <right/>
      <top/>
      <bottom style="medium">
        <color auto="1"/>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auto="1"/>
      </left>
      <right style="thin">
        <color auto="1"/>
      </right>
      <top/>
      <bottom style="medium">
        <color auto="1"/>
      </bottom>
      <diagonal/>
    </border>
    <border>
      <left style="thin">
        <color indexed="64"/>
      </left>
      <right style="medium">
        <color indexed="64"/>
      </right>
      <top/>
      <bottom style="medium">
        <color auto="1"/>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top style="medium">
        <color auto="1"/>
      </top>
      <bottom/>
      <diagonal/>
    </border>
    <border>
      <left/>
      <right style="hair">
        <color auto="1"/>
      </right>
      <top style="medium">
        <color auto="1"/>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style="medium">
        <color auto="1"/>
      </top>
      <bottom style="medium">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39" fontId="11" fillId="0" borderId="0"/>
    <xf numFmtId="0" fontId="2" fillId="0" borderId="0"/>
  </cellStyleXfs>
  <cellXfs count="257">
    <xf numFmtId="0" fontId="0" fillId="0" borderId="0" xfId="0"/>
    <xf numFmtId="0" fontId="2" fillId="0" borderId="0" xfId="3"/>
    <xf numFmtId="0" fontId="9" fillId="0" borderId="1" xfId="2" applyFont="1" applyBorder="1" applyAlignment="1">
      <alignment horizontal="left"/>
    </xf>
    <xf numFmtId="0" fontId="7" fillId="0" borderId="1" xfId="3" applyFont="1" applyBorder="1" applyAlignment="1">
      <alignment horizontal="left"/>
    </xf>
    <xf numFmtId="0" fontId="7" fillId="0" borderId="1" xfId="3" applyFont="1" applyBorder="1"/>
    <xf numFmtId="0" fontId="7" fillId="0" borderId="1" xfId="2" applyFont="1" applyBorder="1"/>
    <xf numFmtId="165" fontId="7" fillId="0" borderId="1" xfId="1" applyNumberFormat="1" applyFont="1" applyFill="1" applyBorder="1"/>
    <xf numFmtId="168" fontId="10" fillId="0" borderId="1" xfId="1" applyNumberFormat="1" applyFont="1" applyFill="1" applyBorder="1"/>
    <xf numFmtId="15" fontId="7" fillId="0" borderId="1" xfId="3" applyNumberFormat="1" applyFont="1" applyBorder="1" applyAlignment="1">
      <alignment horizontal="center" vertical="center"/>
    </xf>
    <xf numFmtId="0" fontId="7" fillId="0" borderId="0" xfId="3" applyFont="1"/>
    <xf numFmtId="0" fontId="2" fillId="0" borderId="13" xfId="2" applyBorder="1" applyAlignment="1">
      <alignment horizontal="center" vertical="center"/>
    </xf>
    <xf numFmtId="0" fontId="7" fillId="0" borderId="13" xfId="3" applyFont="1" applyBorder="1" applyAlignment="1">
      <alignment horizontal="center" vertical="center"/>
    </xf>
    <xf numFmtId="166" fontId="7" fillId="0" borderId="14" xfId="2" applyNumberFormat="1" applyFont="1" applyBorder="1" applyAlignment="1">
      <alignment horizontal="left" vertical="center"/>
    </xf>
    <xf numFmtId="166" fontId="7" fillId="0" borderId="14" xfId="2" applyNumberFormat="1" applyFont="1" applyBorder="1" applyAlignment="1">
      <alignment horizontal="center" vertical="center"/>
    </xf>
    <xf numFmtId="43" fontId="7" fillId="0" borderId="15" xfId="1" applyFont="1" applyFill="1" applyBorder="1" applyAlignment="1">
      <alignment horizontal="center" vertical="center"/>
    </xf>
    <xf numFmtId="0" fontId="7" fillId="0" borderId="15" xfId="2" applyFont="1" applyBorder="1" applyAlignment="1">
      <alignment horizontal="center" vertical="center"/>
    </xf>
    <xf numFmtId="0" fontId="7" fillId="0" borderId="14" xfId="2" applyFont="1" applyBorder="1" applyAlignment="1">
      <alignment horizontal="center" vertical="center"/>
    </xf>
    <xf numFmtId="166" fontId="7" fillId="0" borderId="14" xfId="5" applyNumberFormat="1" applyFont="1" applyBorder="1" applyAlignment="1">
      <alignment horizontal="center" vertical="center"/>
    </xf>
    <xf numFmtId="166" fontId="12" fillId="0" borderId="14" xfId="2" applyNumberFormat="1" applyFont="1" applyBorder="1" applyAlignment="1">
      <alignment horizontal="left" vertical="center" wrapText="1"/>
    </xf>
    <xf numFmtId="2" fontId="7" fillId="0" borderId="14" xfId="5" applyNumberFormat="1" applyFont="1" applyBorder="1" applyAlignment="1">
      <alignment vertical="center"/>
    </xf>
    <xf numFmtId="43" fontId="7" fillId="0" borderId="13" xfId="1" applyFont="1" applyFill="1" applyBorder="1" applyAlignment="1">
      <alignment vertical="center"/>
    </xf>
    <xf numFmtId="15" fontId="12" fillId="0" borderId="13" xfId="3" applyNumberFormat="1" applyFont="1" applyBorder="1" applyAlignment="1">
      <alignment horizontal="center" vertical="center"/>
    </xf>
    <xf numFmtId="15" fontId="7" fillId="0" borderId="14" xfId="3" applyNumberFormat="1" applyFont="1" applyBorder="1" applyAlignment="1">
      <alignment horizontal="center" vertical="center"/>
    </xf>
    <xf numFmtId="0" fontId="9" fillId="0" borderId="1" xfId="2" applyFont="1" applyBorder="1"/>
    <xf numFmtId="0" fontId="2" fillId="0" borderId="1" xfId="3" applyBorder="1" applyAlignment="1">
      <alignment horizontal="left"/>
    </xf>
    <xf numFmtId="0" fontId="13" fillId="0" borderId="1" xfId="2" applyFont="1" applyBorder="1"/>
    <xf numFmtId="165" fontId="13" fillId="0" borderId="1" xfId="1" applyNumberFormat="1" applyFont="1" applyFill="1" applyBorder="1" applyAlignment="1"/>
    <xf numFmtId="169" fontId="10" fillId="0" borderId="1" xfId="4" applyNumberFormat="1" applyFont="1" applyFill="1" applyBorder="1" applyAlignment="1"/>
    <xf numFmtId="15" fontId="7" fillId="0" borderId="1" xfId="3" applyNumberFormat="1" applyFont="1" applyBorder="1" applyAlignment="1">
      <alignment horizontal="center"/>
    </xf>
    <xf numFmtId="0" fontId="2" fillId="0" borderId="16" xfId="2" applyBorder="1" applyAlignment="1">
      <alignment horizontal="left"/>
    </xf>
    <xf numFmtId="0" fontId="7" fillId="0" borderId="0" xfId="3" applyFont="1" applyAlignment="1">
      <alignment horizontal="left"/>
    </xf>
    <xf numFmtId="0" fontId="7" fillId="0" borderId="0" xfId="2" applyFont="1"/>
    <xf numFmtId="165" fontId="7" fillId="0" borderId="0" xfId="1" applyNumberFormat="1" applyFont="1" applyFill="1" applyBorder="1"/>
    <xf numFmtId="169" fontId="10" fillId="0" borderId="0" xfId="4" applyNumberFormat="1" applyFont="1" applyFill="1" applyBorder="1"/>
    <xf numFmtId="15" fontId="7" fillId="0" borderId="0" xfId="3" applyNumberFormat="1" applyFont="1" applyAlignment="1">
      <alignment horizontal="center" vertical="center"/>
    </xf>
    <xf numFmtId="0" fontId="7" fillId="0" borderId="17" xfId="3" applyFont="1" applyBorder="1"/>
    <xf numFmtId="0" fontId="7" fillId="0" borderId="14" xfId="3" applyFont="1" applyBorder="1" applyAlignment="1">
      <alignment horizontal="center" vertical="center"/>
    </xf>
    <xf numFmtId="0" fontId="7" fillId="0" borderId="18" xfId="2" applyFont="1" applyBorder="1" applyAlignment="1">
      <alignment horizontal="center" vertical="center"/>
    </xf>
    <xf numFmtId="0" fontId="7" fillId="0" borderId="18" xfId="2" applyFont="1" applyBorder="1" applyAlignment="1">
      <alignment vertical="center"/>
    </xf>
    <xf numFmtId="0" fontId="7" fillId="0" borderId="14" xfId="2" applyFont="1" applyBorder="1" applyAlignment="1">
      <alignment vertical="center" wrapText="1"/>
    </xf>
    <xf numFmtId="43" fontId="7" fillId="0" borderId="14" xfId="1" applyFont="1" applyFill="1" applyBorder="1" applyAlignment="1">
      <alignment vertical="center"/>
    </xf>
    <xf numFmtId="0" fontId="12" fillId="0" borderId="14" xfId="3" applyFont="1" applyBorder="1" applyAlignment="1">
      <alignment vertical="center" wrapText="1"/>
    </xf>
    <xf numFmtId="169" fontId="10" fillId="0" borderId="14" xfId="2" applyNumberFormat="1" applyFont="1" applyBorder="1" applyAlignment="1">
      <alignment horizontal="right" vertical="center" wrapText="1"/>
    </xf>
    <xf numFmtId="169" fontId="7" fillId="0" borderId="15" xfId="4" applyNumberFormat="1" applyFont="1" applyFill="1" applyBorder="1" applyAlignment="1">
      <alignment vertical="center"/>
    </xf>
    <xf numFmtId="43" fontId="7" fillId="0" borderId="0" xfId="3" applyNumberFormat="1" applyFont="1"/>
    <xf numFmtId="2" fontId="7" fillId="0" borderId="14" xfId="2" applyNumberFormat="1" applyFont="1" applyBorder="1" applyAlignment="1">
      <alignment horizontal="center" vertical="center"/>
    </xf>
    <xf numFmtId="169" fontId="10" fillId="0" borderId="14" xfId="4" applyNumberFormat="1" applyFont="1" applyFill="1" applyBorder="1" applyAlignment="1">
      <alignment vertical="center"/>
    </xf>
    <xf numFmtId="169" fontId="7" fillId="0" borderId="14" xfId="4" applyNumberFormat="1" applyFont="1" applyFill="1" applyBorder="1" applyAlignment="1">
      <alignment vertical="center"/>
    </xf>
    <xf numFmtId="0" fontId="7" fillId="0" borderId="19" xfId="3" applyFont="1" applyBorder="1" applyAlignment="1">
      <alignment horizontal="center" vertical="center"/>
    </xf>
    <xf numFmtId="0" fontId="7" fillId="0" borderId="20" xfId="3" applyFont="1" applyBorder="1" applyAlignment="1">
      <alignment horizontal="center" vertical="center"/>
    </xf>
    <xf numFmtId="0" fontId="7" fillId="0" borderId="20" xfId="2" applyFont="1" applyBorder="1" applyAlignment="1">
      <alignment horizontal="center" vertical="center"/>
    </xf>
    <xf numFmtId="0" fontId="7" fillId="0" borderId="20" xfId="2" applyFont="1" applyBorder="1" applyAlignment="1">
      <alignment vertical="center" wrapText="1"/>
    </xf>
    <xf numFmtId="166" fontId="7" fillId="0" borderId="20" xfId="2" applyNumberFormat="1" applyFont="1" applyBorder="1" applyAlignment="1">
      <alignment horizontal="center" vertical="center"/>
    </xf>
    <xf numFmtId="43" fontId="7" fillId="0" borderId="20" xfId="1" applyFont="1" applyFill="1" applyBorder="1" applyAlignment="1">
      <alignment vertical="center"/>
    </xf>
    <xf numFmtId="166" fontId="7" fillId="0" borderId="20" xfId="5" applyNumberFormat="1" applyFont="1" applyBorder="1" applyAlignment="1">
      <alignment horizontal="center" vertical="center"/>
    </xf>
    <xf numFmtId="0" fontId="12" fillId="0" borderId="21" xfId="3" applyFont="1" applyBorder="1" applyAlignment="1">
      <alignment vertical="center" wrapText="1"/>
    </xf>
    <xf numFmtId="43" fontId="10" fillId="2" borderId="21" xfId="1" applyFont="1" applyFill="1" applyBorder="1" applyAlignment="1">
      <alignment horizontal="right" vertical="center"/>
    </xf>
    <xf numFmtId="169" fontId="7" fillId="0" borderId="20" xfId="4" applyNumberFormat="1" applyFont="1" applyFill="1" applyBorder="1" applyAlignment="1">
      <alignment vertical="center"/>
    </xf>
    <xf numFmtId="15" fontId="7" fillId="0" borderId="20" xfId="3" applyNumberFormat="1" applyFont="1" applyBorder="1" applyAlignment="1">
      <alignment horizontal="center" vertical="center"/>
    </xf>
    <xf numFmtId="0" fontId="7" fillId="0" borderId="1" xfId="2" applyFont="1" applyBorder="1" applyAlignment="1">
      <alignment vertical="center"/>
    </xf>
    <xf numFmtId="43" fontId="7" fillId="0" borderId="1" xfId="1" applyFont="1" applyBorder="1" applyAlignment="1" applyProtection="1">
      <alignment vertical="center"/>
    </xf>
    <xf numFmtId="39" fontId="7" fillId="0" borderId="1" xfId="5" applyFont="1" applyBorder="1" applyAlignment="1">
      <alignment vertical="center"/>
    </xf>
    <xf numFmtId="169" fontId="10" fillId="0" borderId="1" xfId="5" applyNumberFormat="1" applyFont="1" applyBorder="1"/>
    <xf numFmtId="2" fontId="10" fillId="0" borderId="1" xfId="1" applyNumberFormat="1" applyFont="1" applyFill="1" applyBorder="1" applyAlignment="1" applyProtection="1"/>
    <xf numFmtId="0" fontId="7" fillId="0" borderId="1" xfId="3" applyFont="1" applyBorder="1" applyAlignment="1">
      <alignment vertical="center"/>
    </xf>
    <xf numFmtId="43" fontId="7" fillId="0" borderId="0" xfId="1" applyFont="1" applyFill="1" applyBorder="1"/>
    <xf numFmtId="10" fontId="7" fillId="0" borderId="14" xfId="2" applyNumberFormat="1" applyFont="1" applyBorder="1" applyAlignment="1">
      <alignment horizontal="center" vertical="center"/>
    </xf>
    <xf numFmtId="0" fontId="12" fillId="0" borderId="14" xfId="2" applyFont="1" applyBorder="1" applyAlignment="1">
      <alignment horizontal="left" vertical="center" wrapText="1"/>
    </xf>
    <xf numFmtId="169" fontId="10" fillId="0" borderId="14" xfId="5" applyNumberFormat="1" applyFont="1" applyBorder="1" applyAlignment="1">
      <alignment vertical="center"/>
    </xf>
    <xf numFmtId="0" fontId="7" fillId="0" borderId="14" xfId="2" applyFont="1" applyBorder="1" applyAlignment="1">
      <alignment vertical="center"/>
    </xf>
    <xf numFmtId="169" fontId="7" fillId="0" borderId="14" xfId="5" applyNumberFormat="1" applyFont="1" applyBorder="1" applyAlignment="1">
      <alignment vertical="center"/>
    </xf>
    <xf numFmtId="0" fontId="9" fillId="0" borderId="22" xfId="2" applyFont="1" applyBorder="1" applyAlignment="1">
      <alignment horizontal="left"/>
    </xf>
    <xf numFmtId="0" fontId="7" fillId="0" borderId="22" xfId="3" applyFont="1" applyBorder="1" applyAlignment="1">
      <alignment horizontal="left"/>
    </xf>
    <xf numFmtId="0" fontId="7" fillId="0" borderId="22" xfId="3" applyFont="1" applyBorder="1"/>
    <xf numFmtId="0" fontId="7" fillId="0" borderId="22" xfId="2" applyFont="1" applyBorder="1"/>
    <xf numFmtId="43" fontId="7" fillId="0" borderId="22" xfId="1" applyFont="1" applyFill="1" applyBorder="1"/>
    <xf numFmtId="169" fontId="10" fillId="0" borderId="22" xfId="4" applyNumberFormat="1" applyFont="1" applyFill="1" applyBorder="1"/>
    <xf numFmtId="43" fontId="10" fillId="0" borderId="22" xfId="1" applyFont="1" applyFill="1" applyBorder="1"/>
    <xf numFmtId="15" fontId="7" fillId="0" borderId="22" xfId="3" applyNumberFormat="1" applyFont="1" applyBorder="1" applyAlignment="1">
      <alignment horizontal="center" vertical="center"/>
    </xf>
    <xf numFmtId="0" fontId="7" fillId="0" borderId="23" xfId="2" applyFont="1" applyBorder="1" applyAlignment="1">
      <alignment horizontal="center" vertical="center"/>
    </xf>
    <xf numFmtId="0" fontId="7" fillId="0" borderId="23" xfId="2" applyFont="1" applyBorder="1" applyAlignment="1">
      <alignment vertical="center"/>
    </xf>
    <xf numFmtId="0" fontId="7" fillId="0" borderId="23" xfId="2" applyFont="1" applyBorder="1" applyAlignment="1">
      <alignment vertical="center" wrapText="1"/>
    </xf>
    <xf numFmtId="166" fontId="7" fillId="0" borderId="23" xfId="2" applyNumberFormat="1" applyFont="1" applyBorder="1" applyAlignment="1">
      <alignment horizontal="center" vertical="center"/>
    </xf>
    <xf numFmtId="43" fontId="7" fillId="0" borderId="23" xfId="1" applyFont="1" applyFill="1" applyBorder="1" applyAlignment="1">
      <alignment vertical="center"/>
    </xf>
    <xf numFmtId="39" fontId="7" fillId="0" borderId="23" xfId="5" applyFont="1" applyBorder="1" applyAlignment="1">
      <alignment horizontal="center" vertical="center"/>
    </xf>
    <xf numFmtId="0" fontId="12" fillId="0" borderId="23" xfId="3" applyFont="1" applyBorder="1" applyAlignment="1">
      <alignment vertical="center" wrapText="1"/>
    </xf>
    <xf numFmtId="169" fontId="10" fillId="0" borderId="23" xfId="5" applyNumberFormat="1" applyFont="1" applyBorder="1" applyAlignment="1">
      <alignment horizontal="center" vertical="center"/>
    </xf>
    <xf numFmtId="169" fontId="7" fillId="0" borderId="23" xfId="5" applyNumberFormat="1" applyFont="1" applyBorder="1" applyAlignment="1">
      <alignment horizontal="center" vertical="center"/>
    </xf>
    <xf numFmtId="15" fontId="7" fillId="0" borderId="23" xfId="3" applyNumberFormat="1" applyFont="1" applyBorder="1" applyAlignment="1">
      <alignment horizontal="center" vertical="center"/>
    </xf>
    <xf numFmtId="0" fontId="7" fillId="0" borderId="19" xfId="2" applyFont="1" applyBorder="1" applyAlignment="1">
      <alignment horizontal="center" vertical="center"/>
    </xf>
    <xf numFmtId="0" fontId="7" fillId="0" borderId="14" xfId="2" applyFont="1" applyBorder="1" applyAlignment="1">
      <alignment horizontal="left" vertical="center"/>
    </xf>
    <xf numFmtId="10" fontId="7" fillId="0" borderId="14" xfId="5" applyNumberFormat="1" applyFont="1" applyBorder="1" applyAlignment="1">
      <alignment horizontal="center" vertical="center"/>
    </xf>
    <xf numFmtId="15" fontId="7" fillId="0" borderId="14" xfId="2" applyNumberFormat="1" applyFont="1" applyBorder="1" applyAlignment="1">
      <alignment horizontal="center" vertical="center"/>
    </xf>
    <xf numFmtId="0" fontId="12" fillId="0" borderId="19" xfId="3" applyFont="1" applyBorder="1" applyAlignment="1">
      <alignment vertical="center" wrapText="1"/>
    </xf>
    <xf numFmtId="0" fontId="13" fillId="0" borderId="19" xfId="3" applyFont="1" applyBorder="1" applyAlignment="1">
      <alignment vertical="center" wrapText="1"/>
    </xf>
    <xf numFmtId="43" fontId="10" fillId="0" borderId="19" xfId="1" applyFont="1" applyFill="1" applyBorder="1" applyAlignment="1">
      <alignment horizontal="right" vertical="center"/>
    </xf>
    <xf numFmtId="170" fontId="7" fillId="0" borderId="19" xfId="1" applyNumberFormat="1" applyFont="1" applyFill="1" applyBorder="1" applyAlignment="1">
      <alignment horizontal="right" vertical="center"/>
    </xf>
    <xf numFmtId="166" fontId="7" fillId="0" borderId="19" xfId="2" applyNumberFormat="1" applyFont="1" applyBorder="1" applyAlignment="1">
      <alignment horizontal="center" vertical="center"/>
    </xf>
    <xf numFmtId="0" fontId="13" fillId="0" borderId="14" xfId="3" applyFont="1" applyBorder="1" applyAlignment="1">
      <alignment vertical="center" wrapText="1"/>
    </xf>
    <xf numFmtId="170" fontId="10" fillId="0" borderId="14" xfId="1" applyNumberFormat="1" applyFont="1" applyFill="1" applyBorder="1" applyAlignment="1">
      <alignment horizontal="right" vertical="center"/>
    </xf>
    <xf numFmtId="170" fontId="7" fillId="0" borderId="14" xfId="1" applyNumberFormat="1" applyFont="1" applyFill="1" applyBorder="1" applyAlignment="1">
      <alignment horizontal="right" vertical="center"/>
    </xf>
    <xf numFmtId="0" fontId="7" fillId="0" borderId="21" xfId="2" applyFont="1" applyBorder="1" applyAlignment="1">
      <alignment horizontal="center" vertical="center"/>
    </xf>
    <xf numFmtId="0" fontId="7" fillId="0" borderId="21" xfId="2" applyFont="1" applyBorder="1" applyAlignment="1">
      <alignment horizontal="left" vertical="center"/>
    </xf>
    <xf numFmtId="0" fontId="7" fillId="0" borderId="21" xfId="2" applyFont="1" applyBorder="1" applyAlignment="1">
      <alignment vertical="center" wrapText="1"/>
    </xf>
    <xf numFmtId="166" fontId="7" fillId="0" borderId="21" xfId="2" applyNumberFormat="1" applyFont="1" applyBorder="1" applyAlignment="1">
      <alignment horizontal="center" vertical="center"/>
    </xf>
    <xf numFmtId="43" fontId="7" fillId="0" borderId="21" xfId="1" applyFont="1" applyFill="1" applyBorder="1" applyAlignment="1">
      <alignment vertical="center"/>
    </xf>
    <xf numFmtId="10" fontId="7" fillId="0" borderId="21" xfId="5" applyNumberFormat="1" applyFont="1" applyBorder="1" applyAlignment="1">
      <alignment horizontal="center" vertical="center"/>
    </xf>
    <xf numFmtId="15" fontId="7" fillId="0" borderId="21" xfId="2" applyNumberFormat="1" applyFont="1" applyBorder="1" applyAlignment="1">
      <alignment horizontal="center" vertical="center"/>
    </xf>
    <xf numFmtId="0" fontId="13" fillId="0" borderId="21" xfId="3" applyFont="1" applyBorder="1" applyAlignment="1">
      <alignment vertical="center" wrapText="1"/>
    </xf>
    <xf numFmtId="170" fontId="10" fillId="0" borderId="21" xfId="1" applyNumberFormat="1" applyFont="1" applyFill="1" applyBorder="1" applyAlignment="1">
      <alignment horizontal="right" vertical="center"/>
    </xf>
    <xf numFmtId="0" fontId="7" fillId="0" borderId="0" xfId="3" applyFont="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0" borderId="0" xfId="2" applyFont="1" applyAlignment="1">
      <alignment vertical="center" wrapText="1"/>
    </xf>
    <xf numFmtId="166" fontId="7" fillId="0" borderId="0" xfId="2" applyNumberFormat="1" applyFont="1" applyAlignment="1">
      <alignment horizontal="center" vertical="center"/>
    </xf>
    <xf numFmtId="165" fontId="7" fillId="0" borderId="0" xfId="1" applyNumberFormat="1" applyFont="1" applyFill="1" applyBorder="1" applyAlignment="1">
      <alignment vertical="center"/>
    </xf>
    <xf numFmtId="39" fontId="7" fillId="0" borderId="0" xfId="5" applyFont="1" applyAlignment="1">
      <alignment horizontal="center" vertical="center"/>
    </xf>
    <xf numFmtId="0" fontId="12" fillId="0" borderId="0" xfId="3" applyFont="1" applyAlignment="1">
      <alignment vertical="center" wrapText="1"/>
    </xf>
    <xf numFmtId="169" fontId="10" fillId="0" borderId="0" xfId="5" applyNumberFormat="1" applyFont="1" applyAlignment="1">
      <alignment horizontal="center" vertical="center"/>
    </xf>
    <xf numFmtId="169" fontId="7" fillId="0" borderId="0" xfId="5" applyNumberFormat="1" applyFont="1" applyAlignment="1">
      <alignment horizontal="center" vertical="center"/>
    </xf>
    <xf numFmtId="43" fontId="2" fillId="0" borderId="0" xfId="1" applyFont="1" applyAlignment="1">
      <alignment horizontal="center"/>
    </xf>
    <xf numFmtId="43" fontId="2" fillId="0" borderId="0" xfId="1" applyFont="1"/>
    <xf numFmtId="0" fontId="12" fillId="0" borderId="0" xfId="3" applyFont="1"/>
    <xf numFmtId="1" fontId="7" fillId="0" borderId="0" xfId="5" applyNumberFormat="1" applyFont="1" applyAlignment="1">
      <alignment wrapText="1"/>
    </xf>
    <xf numFmtId="1" fontId="7" fillId="0" borderId="0" xfId="5" applyNumberFormat="1" applyFont="1" applyAlignment="1">
      <alignment horizontal="center" wrapText="1"/>
    </xf>
    <xf numFmtId="0" fontId="2" fillId="0" borderId="0" xfId="3" applyAlignment="1">
      <alignment horizontal="left"/>
    </xf>
    <xf numFmtId="0" fontId="2" fillId="0" borderId="0" xfId="2" applyAlignment="1">
      <alignment horizontal="center"/>
    </xf>
    <xf numFmtId="165" fontId="2" fillId="0" borderId="0" xfId="1" applyNumberFormat="1" applyFont="1" applyFill="1" applyBorder="1" applyAlignment="1">
      <alignment horizontal="center"/>
    </xf>
    <xf numFmtId="167" fontId="9" fillId="0" borderId="0" xfId="2" applyNumberFormat="1" applyFont="1" applyAlignment="1">
      <alignment horizontal="center"/>
    </xf>
    <xf numFmtId="167" fontId="2" fillId="0" borderId="0" xfId="2" applyNumberFormat="1" applyAlignment="1">
      <alignment horizontal="center"/>
    </xf>
    <xf numFmtId="15" fontId="2" fillId="0" borderId="0" xfId="2" applyNumberFormat="1" applyAlignment="1">
      <alignment horizontal="center" vertical="center"/>
    </xf>
    <xf numFmtId="0" fontId="2" fillId="0" borderId="0" xfId="2"/>
    <xf numFmtId="165" fontId="2" fillId="0" borderId="0" xfId="1" applyNumberFormat="1" applyFont="1" applyFill="1" applyBorder="1" applyAlignment="1"/>
    <xf numFmtId="167" fontId="9" fillId="0" borderId="0" xfId="4" applyNumberFormat="1" applyFont="1" applyFill="1" applyBorder="1" applyAlignment="1"/>
    <xf numFmtId="167" fontId="2" fillId="0" borderId="0" xfId="4" applyNumberFormat="1" applyFont="1" applyFill="1" applyBorder="1" applyAlignment="1"/>
    <xf numFmtId="15" fontId="2" fillId="0" borderId="0" xfId="3" applyNumberFormat="1" applyAlignment="1">
      <alignment horizontal="center" vertical="center"/>
    </xf>
    <xf numFmtId="0" fontId="2" fillId="0" borderId="0" xfId="6"/>
    <xf numFmtId="0" fontId="2" fillId="0" borderId="0" xfId="6" applyAlignment="1">
      <alignment horizontal="center" vertical="center" wrapText="1"/>
    </xf>
    <xf numFmtId="0" fontId="13" fillId="0" borderId="0" xfId="2" applyFont="1" applyAlignment="1">
      <alignment horizontal="right" vertical="top"/>
    </xf>
    <xf numFmtId="0" fontId="13" fillId="0" borderId="0" xfId="2" applyFont="1"/>
    <xf numFmtId="165" fontId="13" fillId="0" borderId="0" xfId="1" applyNumberFormat="1" applyFont="1" applyFill="1" applyBorder="1"/>
    <xf numFmtId="167" fontId="14" fillId="0" borderId="0" xfId="4" applyNumberFormat="1" applyFont="1" applyFill="1" applyBorder="1"/>
    <xf numFmtId="167" fontId="13" fillId="0" borderId="0" xfId="4" applyNumberFormat="1" applyFont="1" applyFill="1" applyBorder="1"/>
    <xf numFmtId="0" fontId="13" fillId="0" borderId="0" xfId="2" applyFont="1" applyAlignment="1">
      <alignment horizontal="center"/>
    </xf>
    <xf numFmtId="0" fontId="13" fillId="0" borderId="0" xfId="2" applyFont="1" applyAlignment="1">
      <alignment horizontal="left"/>
    </xf>
    <xf numFmtId="43" fontId="13" fillId="0" borderId="0" xfId="1" applyFont="1" applyFill="1" applyBorder="1"/>
    <xf numFmtId="0" fontId="7" fillId="0" borderId="19" xfId="2" applyFont="1" applyBorder="1" applyAlignment="1">
      <alignment horizontal="left" vertical="center"/>
    </xf>
    <xf numFmtId="0" fontId="7" fillId="0" borderId="19" xfId="2" applyFont="1" applyBorder="1" applyAlignment="1">
      <alignment vertical="center" wrapText="1"/>
    </xf>
    <xf numFmtId="43" fontId="7" fillId="0" borderId="19" xfId="1" applyFont="1" applyFill="1" applyBorder="1" applyAlignment="1">
      <alignment vertical="center"/>
    </xf>
    <xf numFmtId="10" fontId="7" fillId="0" borderId="19" xfId="5" applyNumberFormat="1" applyFont="1" applyBorder="1" applyAlignment="1">
      <alignment horizontal="center" vertical="center"/>
    </xf>
    <xf numFmtId="15" fontId="7" fillId="0" borderId="19" xfId="2" applyNumberFormat="1" applyFont="1" applyBorder="1" applyAlignment="1">
      <alignment horizontal="center" vertical="center"/>
    </xf>
    <xf numFmtId="170" fontId="10" fillId="0" borderId="19" xfId="1" applyNumberFormat="1" applyFont="1" applyFill="1" applyBorder="1" applyAlignment="1">
      <alignment horizontal="right" vertical="center"/>
    </xf>
    <xf numFmtId="0" fontId="2" fillId="0" borderId="24" xfId="2" applyBorder="1" applyAlignment="1">
      <alignment horizontal="left"/>
    </xf>
    <xf numFmtId="15" fontId="7" fillId="0" borderId="25" xfId="3" applyNumberFormat="1" applyFont="1" applyBorder="1" applyAlignment="1">
      <alignment horizontal="center" vertical="center"/>
    </xf>
    <xf numFmtId="0" fontId="7" fillId="0" borderId="26" xfId="2" applyFont="1" applyBorder="1" applyAlignment="1">
      <alignment horizontal="center" vertical="center"/>
    </xf>
    <xf numFmtId="166" fontId="7" fillId="0" borderId="27" xfId="2" applyNumberFormat="1" applyFont="1" applyBorder="1" applyAlignment="1">
      <alignment horizontal="center" vertical="center"/>
    </xf>
    <xf numFmtId="166" fontId="7" fillId="0" borderId="28" xfId="2" applyNumberFormat="1" applyFont="1" applyBorder="1" applyAlignment="1">
      <alignment horizontal="center" vertical="center"/>
    </xf>
    <xf numFmtId="0" fontId="7" fillId="0" borderId="29" xfId="2" applyFont="1" applyBorder="1" applyAlignment="1">
      <alignment horizontal="center" vertical="center"/>
    </xf>
    <xf numFmtId="0" fontId="7" fillId="0" borderId="30" xfId="2" applyFont="1" applyBorder="1" applyAlignment="1">
      <alignment horizontal="center" vertical="center"/>
    </xf>
    <xf numFmtId="170" fontId="7" fillId="0" borderId="21" xfId="1" applyNumberFormat="1" applyFont="1" applyFill="1" applyBorder="1" applyAlignment="1">
      <alignment horizontal="right" vertical="center"/>
    </xf>
    <xf numFmtId="166" fontId="7" fillId="0" borderId="31" xfId="2" applyNumberFormat="1" applyFont="1" applyBorder="1" applyAlignment="1">
      <alignment horizontal="center" vertical="center"/>
    </xf>
    <xf numFmtId="0" fontId="2" fillId="3" borderId="0" xfId="0" applyFont="1" applyFill="1" applyAlignment="1">
      <alignment horizontal="left" vertical="top" wrapText="1"/>
    </xf>
    <xf numFmtId="0" fontId="7" fillId="0" borderId="33" xfId="2" applyFont="1" applyBorder="1" applyAlignment="1">
      <alignment horizontal="center" vertical="center"/>
    </xf>
    <xf numFmtId="169" fontId="10" fillId="0" borderId="19" xfId="4" applyNumberFormat="1" applyFont="1" applyFill="1" applyBorder="1" applyAlignment="1">
      <alignment vertical="center"/>
    </xf>
    <xf numFmtId="169" fontId="7" fillId="0" borderId="32" xfId="4" applyNumberFormat="1" applyFont="1" applyFill="1" applyBorder="1" applyAlignment="1">
      <alignment vertical="center"/>
    </xf>
    <xf numFmtId="169" fontId="7" fillId="0" borderId="21" xfId="4" applyNumberFormat="1" applyFont="1" applyFill="1" applyBorder="1" applyAlignment="1">
      <alignment vertical="center"/>
    </xf>
    <xf numFmtId="15" fontId="7" fillId="0" borderId="21" xfId="3" applyNumberFormat="1" applyFont="1" applyBorder="1" applyAlignment="1">
      <alignment horizontal="center" vertical="center"/>
    </xf>
    <xf numFmtId="0" fontId="7" fillId="0" borderId="23" xfId="3" applyFont="1" applyBorder="1" applyAlignment="1">
      <alignment horizontal="left"/>
    </xf>
    <xf numFmtId="0" fontId="7" fillId="0" borderId="23" xfId="3" applyFont="1" applyBorder="1"/>
    <xf numFmtId="0" fontId="7" fillId="0" borderId="23" xfId="2" applyFont="1" applyBorder="1"/>
    <xf numFmtId="165" fontId="7" fillId="0" borderId="23" xfId="1" applyNumberFormat="1" applyFont="1" applyFill="1" applyBorder="1"/>
    <xf numFmtId="169" fontId="10" fillId="0" borderId="23" xfId="4" applyNumberFormat="1" applyFont="1" applyFill="1" applyBorder="1"/>
    <xf numFmtId="0" fontId="7" fillId="0" borderId="25" xfId="3" applyFont="1" applyBorder="1"/>
    <xf numFmtId="0" fontId="7" fillId="0" borderId="34" xfId="3" applyFont="1" applyBorder="1" applyAlignment="1">
      <alignment horizontal="center" vertical="center"/>
    </xf>
    <xf numFmtId="15" fontId="7" fillId="0" borderId="28" xfId="3" applyNumberFormat="1" applyFont="1" applyBorder="1" applyAlignment="1">
      <alignment horizontal="center" vertical="center"/>
    </xf>
    <xf numFmtId="0" fontId="7" fillId="0" borderId="26" xfId="3" applyFont="1" applyBorder="1" applyAlignment="1">
      <alignment horizontal="center" vertical="center"/>
    </xf>
    <xf numFmtId="15" fontId="7" fillId="0" borderId="35" xfId="3" applyNumberFormat="1" applyFont="1" applyBorder="1" applyAlignment="1">
      <alignment horizontal="center" vertical="center"/>
    </xf>
    <xf numFmtId="0" fontId="7" fillId="0" borderId="29" xfId="3" applyFont="1" applyBorder="1" applyAlignment="1">
      <alignment horizontal="center" vertical="center"/>
    </xf>
    <xf numFmtId="2" fontId="7" fillId="0" borderId="21" xfId="2" applyNumberFormat="1" applyFont="1" applyBorder="1" applyAlignment="1">
      <alignment horizontal="center" vertical="center"/>
    </xf>
    <xf numFmtId="166" fontId="7" fillId="0" borderId="21" xfId="5" applyNumberFormat="1" applyFont="1" applyBorder="1" applyAlignment="1">
      <alignment horizontal="center" vertical="center"/>
    </xf>
    <xf numFmtId="169" fontId="7" fillId="0" borderId="13" xfId="4" applyNumberFormat="1" applyFont="1" applyFill="1" applyBorder="1" applyAlignment="1">
      <alignment vertical="center"/>
    </xf>
    <xf numFmtId="15" fontId="7" fillId="0" borderId="36" xfId="3" applyNumberFormat="1" applyFont="1" applyBorder="1" applyAlignment="1">
      <alignment horizontal="center" vertical="center"/>
    </xf>
    <xf numFmtId="15" fontId="7" fillId="0" borderId="31" xfId="3" applyNumberFormat="1" applyFont="1" applyBorder="1" applyAlignment="1">
      <alignment horizontal="center" vertical="center"/>
    </xf>
    <xf numFmtId="2" fontId="10" fillId="0" borderId="19" xfId="4" applyNumberFormat="1" applyFont="1" applyFill="1" applyBorder="1" applyAlignment="1">
      <alignment vertical="center"/>
    </xf>
    <xf numFmtId="2" fontId="10" fillId="0" borderId="21" xfId="4" applyNumberFormat="1" applyFont="1" applyFill="1" applyBorder="1" applyAlignment="1">
      <alignment vertical="center"/>
    </xf>
    <xf numFmtId="0" fontId="12" fillId="0" borderId="14" xfId="3" applyFont="1" applyBorder="1" applyAlignment="1">
      <alignment horizontal="justify" vertical="center" wrapText="1"/>
    </xf>
    <xf numFmtId="0" fontId="12" fillId="0" borderId="19" xfId="3" applyFont="1" applyBorder="1" applyAlignment="1">
      <alignment horizontal="justify" vertical="center" wrapText="1"/>
    </xf>
    <xf numFmtId="0" fontId="12" fillId="0" borderId="21" xfId="3" applyFont="1" applyBorder="1" applyAlignment="1">
      <alignment horizontal="justify" vertical="center" wrapText="1"/>
    </xf>
    <xf numFmtId="39" fontId="7" fillId="0" borderId="1" xfId="5" applyFont="1" applyBorder="1" applyAlignment="1">
      <alignment horizontal="justify" vertical="center"/>
    </xf>
    <xf numFmtId="0" fontId="7" fillId="0" borderId="0" xfId="2" applyFont="1" applyAlignment="1">
      <alignment horizontal="justify"/>
    </xf>
    <xf numFmtId="0" fontId="12" fillId="0" borderId="14" xfId="2" applyFont="1" applyBorder="1" applyAlignment="1">
      <alignment horizontal="justify" vertical="center" wrapText="1"/>
    </xf>
    <xf numFmtId="0" fontId="2" fillId="3" borderId="0" xfId="0" applyFont="1" applyFill="1" applyAlignment="1">
      <alignment horizontal="left" vertical="top"/>
    </xf>
    <xf numFmtId="2" fontId="10" fillId="0" borderId="14" xfId="4" applyNumberFormat="1" applyFont="1" applyFill="1" applyBorder="1" applyAlignment="1">
      <alignment vertical="center"/>
    </xf>
    <xf numFmtId="0" fontId="7" fillId="0" borderId="1" xfId="3" applyFont="1" applyBorder="1" applyAlignment="1">
      <alignment horizontal="center" vertical="center"/>
    </xf>
    <xf numFmtId="0" fontId="7" fillId="0" borderId="1" xfId="2" applyFont="1" applyBorder="1" applyAlignment="1">
      <alignment horizontal="center" vertical="center"/>
    </xf>
    <xf numFmtId="0" fontId="7" fillId="0" borderId="1" xfId="2" applyFont="1" applyBorder="1" applyAlignment="1">
      <alignment vertical="center" wrapText="1"/>
    </xf>
    <xf numFmtId="166" fontId="7" fillId="0" borderId="1" xfId="2" applyNumberFormat="1" applyFont="1" applyBorder="1" applyAlignment="1">
      <alignment horizontal="center" vertical="center"/>
    </xf>
    <xf numFmtId="43" fontId="7" fillId="0" borderId="1" xfId="1" applyFont="1" applyFill="1" applyBorder="1" applyAlignment="1">
      <alignment vertical="center"/>
    </xf>
    <xf numFmtId="2" fontId="7" fillId="0" borderId="1" xfId="2" applyNumberFormat="1" applyFont="1" applyBorder="1" applyAlignment="1">
      <alignment horizontal="center" vertical="center"/>
    </xf>
    <xf numFmtId="166" fontId="7" fillId="0" borderId="1" xfId="5" applyNumberFormat="1" applyFont="1" applyBorder="1" applyAlignment="1">
      <alignment horizontal="center" vertical="center"/>
    </xf>
    <xf numFmtId="0" fontId="12" fillId="0" borderId="1" xfId="3" applyFont="1" applyBorder="1" applyAlignment="1">
      <alignment horizontal="justify" vertical="center" wrapText="1"/>
    </xf>
    <xf numFmtId="2" fontId="10" fillId="0" borderId="1" xfId="4" applyNumberFormat="1" applyFont="1" applyFill="1" applyBorder="1" applyAlignment="1">
      <alignment vertical="center"/>
    </xf>
    <xf numFmtId="169" fontId="7" fillId="0" borderId="1" xfId="4" applyNumberFormat="1" applyFont="1" applyFill="1" applyBorder="1" applyAlignment="1">
      <alignment vertical="center"/>
    </xf>
    <xf numFmtId="0" fontId="2" fillId="3" borderId="0" xfId="0" applyFont="1" applyFill="1" applyAlignment="1">
      <alignment horizontal="left" vertical="top" wrapText="1"/>
    </xf>
    <xf numFmtId="4" fontId="10" fillId="0" borderId="14" xfId="2" applyNumberFormat="1" applyFont="1" applyBorder="1" applyAlignment="1">
      <alignment horizontal="right" vertical="center" wrapText="1"/>
    </xf>
    <xf numFmtId="4" fontId="10" fillId="0" borderId="14" xfId="4" applyNumberFormat="1" applyFont="1" applyFill="1" applyBorder="1" applyAlignment="1">
      <alignment vertical="center"/>
    </xf>
    <xf numFmtId="4" fontId="10" fillId="0" borderId="19" xfId="4" applyNumberFormat="1" applyFont="1" applyFill="1" applyBorder="1" applyAlignment="1">
      <alignment vertical="center"/>
    </xf>
    <xf numFmtId="4" fontId="10" fillId="0" borderId="21" xfId="4" applyNumberFormat="1" applyFont="1" applyFill="1" applyBorder="1" applyAlignment="1">
      <alignment vertical="center"/>
    </xf>
    <xf numFmtId="169" fontId="7" fillId="2" borderId="14" xfId="4" applyNumberFormat="1" applyFont="1" applyFill="1" applyBorder="1" applyAlignment="1">
      <alignment vertical="center"/>
    </xf>
    <xf numFmtId="0" fontId="7" fillId="2" borderId="19" xfId="2" applyFont="1" applyFill="1" applyBorder="1" applyAlignment="1">
      <alignment horizontal="center" vertical="center"/>
    </xf>
    <xf numFmtId="0" fontId="7" fillId="2" borderId="21" xfId="2" applyFont="1" applyFill="1" applyBorder="1" applyAlignment="1">
      <alignment horizontal="center" vertical="center"/>
    </xf>
    <xf numFmtId="0" fontId="8" fillId="0" borderId="3" xfId="3" applyFont="1" applyBorder="1" applyAlignment="1">
      <alignment horizontal="center" vertical="center" wrapText="1"/>
    </xf>
    <xf numFmtId="0" fontId="8" fillId="0" borderId="6" xfId="3" applyFont="1" applyBorder="1" applyAlignment="1">
      <alignment horizontal="center" vertical="center" wrapText="1"/>
    </xf>
    <xf numFmtId="0" fontId="8" fillId="0" borderId="11" xfId="3" applyFont="1" applyBorder="1" applyAlignment="1">
      <alignment horizontal="center" vertical="center" wrapText="1"/>
    </xf>
    <xf numFmtId="0" fontId="3" fillId="0" borderId="0" xfId="2" applyFont="1" applyAlignment="1">
      <alignment horizontal="center" vertical="center" wrapText="1"/>
    </xf>
    <xf numFmtId="0" fontId="4" fillId="0" borderId="0" xfId="2" applyFont="1" applyAlignment="1">
      <alignment horizontal="center" vertical="center" wrapText="1"/>
    </xf>
    <xf numFmtId="164" fontId="5" fillId="0" borderId="0" xfId="2" applyNumberFormat="1" applyFont="1" applyAlignment="1">
      <alignment horizontal="center" vertical="center" wrapText="1"/>
    </xf>
    <xf numFmtId="0" fontId="6" fillId="0" borderId="0" xfId="2" applyFont="1" applyAlignment="1">
      <alignment horizontal="center"/>
    </xf>
    <xf numFmtId="0" fontId="7"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3"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1" xfId="2" applyFont="1" applyBorder="1" applyAlignment="1">
      <alignment horizontal="center" vertical="center" wrapText="1"/>
    </xf>
    <xf numFmtId="165" fontId="8" fillId="0" borderId="3" xfId="1" applyNumberFormat="1" applyFont="1" applyFill="1" applyBorder="1" applyAlignment="1">
      <alignment horizontal="center" vertical="center" wrapText="1"/>
    </xf>
    <xf numFmtId="165" fontId="8" fillId="0" borderId="6" xfId="1" applyNumberFormat="1" applyFont="1" applyFill="1" applyBorder="1" applyAlignment="1">
      <alignment horizontal="center" vertical="center" wrapText="1"/>
    </xf>
    <xf numFmtId="165" fontId="8" fillId="0" borderId="11" xfId="1" applyNumberFormat="1" applyFont="1" applyFill="1" applyBorder="1" applyAlignment="1">
      <alignment horizontal="center" vertical="center" wrapText="1"/>
    </xf>
    <xf numFmtId="166" fontId="8" fillId="0" borderId="3" xfId="2" applyNumberFormat="1" applyFont="1" applyBorder="1" applyAlignment="1">
      <alignment horizontal="center" vertical="center" wrapText="1"/>
    </xf>
    <xf numFmtId="166" fontId="8" fillId="0" borderId="6" xfId="2" applyNumberFormat="1" applyFont="1" applyBorder="1" applyAlignment="1">
      <alignment horizontal="center" vertical="center" wrapText="1"/>
    </xf>
    <xf numFmtId="166" fontId="8" fillId="0" borderId="11" xfId="2" applyNumberFormat="1" applyFont="1" applyBorder="1" applyAlignment="1">
      <alignment horizontal="center" vertical="center" wrapText="1"/>
    </xf>
    <xf numFmtId="167" fontId="8" fillId="0" borderId="3" xfId="4" applyNumberFormat="1" applyFont="1" applyFill="1" applyBorder="1" applyAlignment="1">
      <alignment horizontal="center" vertical="center" wrapText="1"/>
    </xf>
    <xf numFmtId="167" fontId="8" fillId="0" borderId="6" xfId="4" applyNumberFormat="1" applyFont="1" applyFill="1" applyBorder="1" applyAlignment="1">
      <alignment horizontal="center" vertical="center" wrapText="1"/>
    </xf>
    <xf numFmtId="167" fontId="8" fillId="0" borderId="11" xfId="4" applyNumberFormat="1" applyFont="1" applyFill="1" applyBorder="1" applyAlignment="1">
      <alignment horizontal="center" vertical="center" wrapText="1"/>
    </xf>
    <xf numFmtId="167" fontId="8" fillId="0" borderId="7" xfId="4" applyNumberFormat="1" applyFont="1" applyFill="1" applyBorder="1" applyAlignment="1">
      <alignment horizontal="center" vertical="center" wrapText="1"/>
    </xf>
    <xf numFmtId="15" fontId="8" fillId="0" borderId="3" xfId="4" applyNumberFormat="1" applyFont="1" applyFill="1" applyBorder="1" applyAlignment="1">
      <alignment horizontal="center" vertical="center" wrapText="1"/>
    </xf>
    <xf numFmtId="15" fontId="8" fillId="0" borderId="6" xfId="4" applyNumberFormat="1" applyFont="1" applyFill="1" applyBorder="1" applyAlignment="1">
      <alignment horizontal="center" vertical="center" wrapText="1"/>
    </xf>
    <xf numFmtId="15" fontId="8" fillId="0" borderId="11" xfId="4" applyNumberFormat="1" applyFont="1" applyFill="1" applyBorder="1" applyAlignment="1">
      <alignment horizontal="center" vertical="center" wrapText="1"/>
    </xf>
    <xf numFmtId="15" fontId="8" fillId="0" borderId="4" xfId="4" applyNumberFormat="1" applyFont="1" applyFill="1" applyBorder="1" applyAlignment="1">
      <alignment horizontal="center" vertical="center" wrapText="1"/>
    </xf>
    <xf numFmtId="15" fontId="8" fillId="0" borderId="8" xfId="4" applyNumberFormat="1" applyFont="1" applyFill="1" applyBorder="1" applyAlignment="1">
      <alignment horizontal="center" vertical="center" wrapText="1"/>
    </xf>
    <xf numFmtId="15" fontId="8" fillId="0" borderId="12" xfId="4" applyNumberFormat="1" applyFont="1" applyFill="1" applyBorder="1" applyAlignment="1">
      <alignment horizontal="center" vertical="center" wrapText="1"/>
    </xf>
    <xf numFmtId="167" fontId="8" fillId="0" borderId="9" xfId="4" applyNumberFormat="1" applyFont="1" applyFill="1" applyBorder="1" applyAlignment="1">
      <alignment horizontal="center" vertical="center" wrapText="1"/>
    </xf>
    <xf numFmtId="0" fontId="13" fillId="0" borderId="0" xfId="2" applyFont="1" applyAlignment="1">
      <alignment horizontal="left" vertical="top" wrapText="1"/>
    </xf>
    <xf numFmtId="1" fontId="7" fillId="0" borderId="0" xfId="5" applyNumberFormat="1" applyFont="1" applyAlignment="1">
      <alignment horizontal="left" wrapText="1"/>
    </xf>
    <xf numFmtId="0" fontId="2" fillId="3" borderId="0" xfId="0" applyFont="1" applyFill="1" applyAlignment="1">
      <alignment horizontal="left" vertical="top" wrapText="1"/>
    </xf>
    <xf numFmtId="0" fontId="9" fillId="3" borderId="0" xfId="0" applyFont="1" applyFill="1" applyAlignment="1">
      <alignment horizontal="left" vertical="top" wrapText="1"/>
    </xf>
    <xf numFmtId="0" fontId="2" fillId="4" borderId="0" xfId="0" applyFont="1" applyFill="1" applyAlignment="1">
      <alignment horizontal="center" vertical="top" wrapText="1"/>
    </xf>
    <xf numFmtId="0" fontId="9" fillId="0" borderId="0" xfId="6" applyFont="1" applyAlignment="1">
      <alignment horizontal="center"/>
    </xf>
    <xf numFmtId="0" fontId="9" fillId="0" borderId="0" xfId="6" applyFont="1" applyAlignment="1">
      <alignment horizontal="center" vertical="center" wrapText="1"/>
    </xf>
    <xf numFmtId="0" fontId="7" fillId="0" borderId="14" xfId="2" applyFont="1" applyBorder="1" applyAlignment="1">
      <alignment horizontal="justify" vertical="center"/>
    </xf>
    <xf numFmtId="0" fontId="7" fillId="0" borderId="19" xfId="2" applyFont="1" applyBorder="1" applyAlignment="1">
      <alignment horizontal="justify" vertical="center"/>
    </xf>
    <xf numFmtId="0" fontId="7" fillId="0" borderId="21" xfId="2" applyFont="1" applyBorder="1" applyAlignment="1">
      <alignment horizontal="justify" vertical="center"/>
    </xf>
    <xf numFmtId="0" fontId="13" fillId="0" borderId="19" xfId="3" applyFont="1" applyBorder="1" applyAlignment="1">
      <alignment horizontal="justify" vertical="center" wrapText="1"/>
    </xf>
    <xf numFmtId="0" fontId="13" fillId="0" borderId="14" xfId="3" applyFont="1" applyBorder="1" applyAlignment="1">
      <alignment horizontal="justify" vertical="center" wrapText="1"/>
    </xf>
    <xf numFmtId="0" fontId="13" fillId="0" borderId="21" xfId="3" applyFont="1" applyBorder="1" applyAlignment="1">
      <alignment horizontal="justify" vertical="center" wrapText="1"/>
    </xf>
    <xf numFmtId="15" fontId="7" fillId="0" borderId="32" xfId="3" applyNumberFormat="1" applyFont="1" applyBorder="1" applyAlignment="1">
      <alignment horizontal="center" vertical="center"/>
    </xf>
    <xf numFmtId="0" fontId="7" fillId="0" borderId="34" xfId="2" applyFont="1" applyBorder="1" applyAlignment="1">
      <alignment horizontal="center" vertical="center"/>
    </xf>
  </cellXfs>
  <cellStyles count="7">
    <cellStyle name="Millares" xfId="1" builtinId="3"/>
    <cellStyle name="Millares_AGOSTO2003 2" xfId="4"/>
    <cellStyle name="Normal" xfId="0" builtinId="0"/>
    <cellStyle name="Normal 2" xfId="2"/>
    <cellStyle name="Normal 3" xfId="3"/>
    <cellStyle name="Normal 3 2" xfId="6"/>
    <cellStyle name="Normal_DEUDA-DICIEMBRE-200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a:extLst>
            <a:ext uri="{FF2B5EF4-FFF2-40B4-BE49-F238E27FC236}">
              <a16:creationId xmlns:a16="http://schemas.microsoft.com/office/drawing/2014/main" id="{0AB847F5-FC2C-4B0F-B033-DC63C382896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957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2</xdr:col>
      <xdr:colOff>614563</xdr:colOff>
      <xdr:row>1</xdr:row>
      <xdr:rowOff>83820</xdr:rowOff>
    </xdr:to>
    <xdr:pic>
      <xdr:nvPicPr>
        <xdr:cNvPr id="3" name="Picture 7">
          <a:extLst>
            <a:ext uri="{FF2B5EF4-FFF2-40B4-BE49-F238E27FC236}">
              <a16:creationId xmlns:a16="http://schemas.microsoft.com/office/drawing/2014/main" id="{26943A37-9016-45FC-A7F4-F899FC3BB24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3360" y="369570"/>
          <a:ext cx="2439553"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a:extLst>
            <a:ext uri="{FF2B5EF4-FFF2-40B4-BE49-F238E27FC236}">
              <a16:creationId xmlns:a16="http://schemas.microsoft.com/office/drawing/2014/main" id="{8530A096-0BED-408C-B35F-6F3436DE9AD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957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2</xdr:col>
      <xdr:colOff>614563</xdr:colOff>
      <xdr:row>1</xdr:row>
      <xdr:rowOff>83820</xdr:rowOff>
    </xdr:to>
    <xdr:pic>
      <xdr:nvPicPr>
        <xdr:cNvPr id="3" name="Picture 7">
          <a:extLst>
            <a:ext uri="{FF2B5EF4-FFF2-40B4-BE49-F238E27FC236}">
              <a16:creationId xmlns:a16="http://schemas.microsoft.com/office/drawing/2014/main" id="{A81F6B03-45C2-430E-AC2A-53117ECCA2C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3360" y="369570"/>
          <a:ext cx="2439553"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83820</xdr:rowOff>
    </xdr:from>
    <xdr:to>
      <xdr:col>0</xdr:col>
      <xdr:colOff>662940</xdr:colOff>
      <xdr:row>1</xdr:row>
      <xdr:rowOff>83820</xdr:rowOff>
    </xdr:to>
    <xdr:pic>
      <xdr:nvPicPr>
        <xdr:cNvPr id="2" name="Picture 7">
          <a:extLst>
            <a:ext uri="{FF2B5EF4-FFF2-40B4-BE49-F238E27FC236}">
              <a16:creationId xmlns:a16="http://schemas.microsoft.com/office/drawing/2014/main" id="{BC77DC17-02D4-41F4-BAED-1449ADF186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9570"/>
          <a:ext cx="662940" cy="0"/>
        </a:xfrm>
        <a:prstGeom prst="rect">
          <a:avLst/>
        </a:prstGeom>
        <a:noFill/>
        <a:ln w="9525">
          <a:noFill/>
          <a:miter lim="800000"/>
          <a:headEnd/>
          <a:tailEnd/>
        </a:ln>
      </xdr:spPr>
    </xdr:pic>
    <xdr:clientData/>
  </xdr:twoCellAnchor>
  <xdr:twoCellAnchor editAs="oneCell">
    <xdr:from>
      <xdr:col>0</xdr:col>
      <xdr:colOff>213360</xdr:colOff>
      <xdr:row>1</xdr:row>
      <xdr:rowOff>83820</xdr:rowOff>
    </xdr:from>
    <xdr:to>
      <xdr:col>2</xdr:col>
      <xdr:colOff>614563</xdr:colOff>
      <xdr:row>1</xdr:row>
      <xdr:rowOff>83820</xdr:rowOff>
    </xdr:to>
    <xdr:pic>
      <xdr:nvPicPr>
        <xdr:cNvPr id="3" name="Picture 7">
          <a:extLst>
            <a:ext uri="{FF2B5EF4-FFF2-40B4-BE49-F238E27FC236}">
              <a16:creationId xmlns:a16="http://schemas.microsoft.com/office/drawing/2014/main" id="{17E8BD8B-98BA-4576-871A-385930C3F0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3360" y="369570"/>
          <a:ext cx="2439553"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showGridLines="0" view="pageBreakPreview" topLeftCell="L22" zoomScale="80" zoomScaleNormal="80" zoomScaleSheetLayoutView="80" zoomScalePageLayoutView="85" workbookViewId="0">
      <selection activeCell="N16" sqref="N16"/>
    </sheetView>
  </sheetViews>
  <sheetFormatPr baseColWidth="10" defaultColWidth="11.42578125" defaultRowHeight="12.75" x14ac:dyDescent="0.2"/>
  <cols>
    <col min="1" max="1" width="11.5703125" style="1" customWidth="1"/>
    <col min="2" max="2" width="19" style="125" customWidth="1"/>
    <col min="3" max="3" width="27.42578125" style="139" customWidth="1"/>
    <col min="4" max="4" width="22.85546875" style="139" customWidth="1"/>
    <col min="5" max="5" width="14.42578125" style="139" customWidth="1"/>
    <col min="6" max="6" width="18.5703125" style="140" customWidth="1"/>
    <col min="7" max="7" width="12.7109375" style="139" customWidth="1"/>
    <col min="8" max="8" width="8.42578125" style="139" customWidth="1"/>
    <col min="9" max="9" width="8.28515625" style="139" customWidth="1"/>
    <col min="10" max="10" width="14.85546875" style="139" customWidth="1"/>
    <col min="11" max="11" width="22.28515625" style="139" customWidth="1"/>
    <col min="12" max="12" width="43.85546875" style="139" customWidth="1"/>
    <col min="13" max="13" width="22" style="141" customWidth="1"/>
    <col min="14" max="14" width="20.42578125" style="142" customWidth="1"/>
    <col min="15" max="15" width="18.85546875" style="142" customWidth="1"/>
    <col min="16" max="16" width="11.5703125" style="135" customWidth="1"/>
    <col min="17" max="17" width="11.5703125" style="1" customWidth="1"/>
    <col min="18" max="18" width="3.140625" style="1" customWidth="1"/>
    <col min="19" max="16384" width="11.42578125" style="1"/>
  </cols>
  <sheetData>
    <row r="1" spans="1:18" ht="22.9" customHeight="1" x14ac:dyDescent="0.2">
      <c r="A1" s="214" t="s">
        <v>0</v>
      </c>
      <c r="B1" s="214"/>
      <c r="C1" s="214"/>
      <c r="D1" s="214"/>
      <c r="E1" s="214"/>
      <c r="F1" s="214"/>
      <c r="G1" s="214"/>
      <c r="H1" s="214"/>
      <c r="I1" s="214"/>
      <c r="J1" s="214"/>
      <c r="K1" s="214"/>
      <c r="L1" s="214"/>
      <c r="M1" s="214"/>
      <c r="N1" s="214"/>
      <c r="O1" s="214"/>
      <c r="P1" s="214"/>
      <c r="Q1" s="214"/>
    </row>
    <row r="2" spans="1:18" ht="22.9" customHeight="1" x14ac:dyDescent="0.2">
      <c r="A2" s="215" t="s">
        <v>1</v>
      </c>
      <c r="B2" s="215"/>
      <c r="C2" s="215"/>
      <c r="D2" s="215"/>
      <c r="E2" s="215"/>
      <c r="F2" s="215"/>
      <c r="G2" s="215"/>
      <c r="H2" s="215"/>
      <c r="I2" s="215"/>
      <c r="J2" s="215"/>
      <c r="K2" s="215"/>
      <c r="L2" s="215"/>
      <c r="M2" s="215"/>
      <c r="N2" s="215"/>
      <c r="O2" s="215"/>
      <c r="P2" s="215"/>
      <c r="Q2" s="215"/>
    </row>
    <row r="3" spans="1:18" ht="20.45" customHeight="1" x14ac:dyDescent="0.2">
      <c r="A3" s="216" t="s">
        <v>2</v>
      </c>
      <c r="B3" s="216"/>
      <c r="C3" s="216"/>
      <c r="D3" s="216"/>
      <c r="E3" s="216"/>
      <c r="F3" s="216"/>
      <c r="G3" s="216"/>
      <c r="H3" s="216"/>
      <c r="I3" s="216"/>
      <c r="J3" s="216"/>
      <c r="K3" s="216"/>
      <c r="L3" s="216"/>
      <c r="M3" s="216"/>
      <c r="N3" s="216"/>
      <c r="O3" s="216"/>
      <c r="P3" s="216"/>
      <c r="Q3" s="216"/>
    </row>
    <row r="4" spans="1:18" ht="15.75" x14ac:dyDescent="0.25">
      <c r="A4" s="217" t="s">
        <v>3</v>
      </c>
      <c r="B4" s="217"/>
      <c r="C4" s="217"/>
      <c r="D4" s="217"/>
      <c r="E4" s="217"/>
      <c r="F4" s="217"/>
      <c r="G4" s="217"/>
      <c r="H4" s="217"/>
      <c r="I4" s="217"/>
      <c r="J4" s="217"/>
      <c r="K4" s="217"/>
      <c r="L4" s="217"/>
      <c r="M4" s="217"/>
      <c r="N4" s="217"/>
      <c r="O4" s="217"/>
      <c r="P4" s="217"/>
      <c r="Q4" s="217"/>
    </row>
    <row r="5" spans="1:18" ht="33" customHeight="1" thickBot="1" x14ac:dyDescent="0.25">
      <c r="A5" s="218" t="s">
        <v>4</v>
      </c>
      <c r="B5" s="218"/>
      <c r="C5" s="218"/>
      <c r="D5" s="218"/>
      <c r="E5" s="218"/>
      <c r="F5" s="218"/>
      <c r="G5" s="218"/>
      <c r="H5" s="218"/>
      <c r="I5" s="218"/>
      <c r="J5" s="218"/>
      <c r="K5" s="218"/>
      <c r="L5" s="218"/>
      <c r="M5" s="218"/>
      <c r="N5" s="218"/>
      <c r="O5" s="218"/>
      <c r="P5" s="218"/>
      <c r="Q5" s="218"/>
    </row>
    <row r="6" spans="1:18" ht="7.15" customHeight="1" x14ac:dyDescent="0.2">
      <c r="A6" s="219" t="s">
        <v>5</v>
      </c>
      <c r="B6" s="222" t="s">
        <v>6</v>
      </c>
      <c r="C6" s="222" t="s">
        <v>7</v>
      </c>
      <c r="D6" s="222" t="s">
        <v>8</v>
      </c>
      <c r="E6" s="222" t="s">
        <v>9</v>
      </c>
      <c r="F6" s="225" t="s">
        <v>10</v>
      </c>
      <c r="G6" s="222" t="s">
        <v>11</v>
      </c>
      <c r="H6" s="222" t="s">
        <v>12</v>
      </c>
      <c r="I6" s="222" t="s">
        <v>13</v>
      </c>
      <c r="J6" s="228" t="s">
        <v>14</v>
      </c>
      <c r="K6" s="211" t="s">
        <v>15</v>
      </c>
      <c r="L6" s="211" t="s">
        <v>16</v>
      </c>
      <c r="M6" s="231" t="s">
        <v>86</v>
      </c>
      <c r="N6" s="231" t="s">
        <v>17</v>
      </c>
      <c r="O6" s="231"/>
      <c r="P6" s="235" t="s">
        <v>18</v>
      </c>
      <c r="Q6" s="238" t="s">
        <v>19</v>
      </c>
    </row>
    <row r="7" spans="1:18" ht="7.5" customHeight="1" x14ac:dyDescent="0.2">
      <c r="A7" s="220"/>
      <c r="B7" s="223"/>
      <c r="C7" s="223"/>
      <c r="D7" s="223"/>
      <c r="E7" s="223"/>
      <c r="F7" s="226"/>
      <c r="G7" s="223"/>
      <c r="H7" s="223"/>
      <c r="I7" s="223"/>
      <c r="J7" s="229"/>
      <c r="K7" s="212"/>
      <c r="L7" s="212"/>
      <c r="M7" s="232"/>
      <c r="N7" s="234"/>
      <c r="O7" s="234"/>
      <c r="P7" s="236"/>
      <c r="Q7" s="239"/>
    </row>
    <row r="8" spans="1:18" ht="10.5" customHeight="1" x14ac:dyDescent="0.2">
      <c r="A8" s="220"/>
      <c r="B8" s="223"/>
      <c r="C8" s="223"/>
      <c r="D8" s="223"/>
      <c r="E8" s="223"/>
      <c r="F8" s="226"/>
      <c r="G8" s="223"/>
      <c r="H8" s="223"/>
      <c r="I8" s="223"/>
      <c r="J8" s="229"/>
      <c r="K8" s="212"/>
      <c r="L8" s="212"/>
      <c r="M8" s="232"/>
      <c r="N8" s="241" t="s">
        <v>20</v>
      </c>
      <c r="O8" s="241" t="s">
        <v>21</v>
      </c>
      <c r="P8" s="236"/>
      <c r="Q8" s="239"/>
    </row>
    <row r="9" spans="1:18" ht="25.5" customHeight="1" thickBot="1" x14ac:dyDescent="0.25">
      <c r="A9" s="221"/>
      <c r="B9" s="224"/>
      <c r="C9" s="224"/>
      <c r="D9" s="224"/>
      <c r="E9" s="224"/>
      <c r="F9" s="227"/>
      <c r="G9" s="224"/>
      <c r="H9" s="224"/>
      <c r="I9" s="224"/>
      <c r="J9" s="230"/>
      <c r="K9" s="213"/>
      <c r="L9" s="213"/>
      <c r="M9" s="233"/>
      <c r="N9" s="233"/>
      <c r="O9" s="233"/>
      <c r="P9" s="237"/>
      <c r="Q9" s="240"/>
    </row>
    <row r="10" spans="1:18" s="9" customFormat="1" ht="25.5" customHeight="1" thickBot="1" x14ac:dyDescent="0.25">
      <c r="A10" s="2" t="s">
        <v>22</v>
      </c>
      <c r="B10" s="3"/>
      <c r="C10" s="4"/>
      <c r="D10" s="5"/>
      <c r="E10" s="5"/>
      <c r="F10" s="6"/>
      <c r="G10" s="5"/>
      <c r="H10" s="5"/>
      <c r="I10" s="5"/>
      <c r="J10" s="5"/>
      <c r="K10" s="5"/>
      <c r="L10" s="5"/>
      <c r="M10" s="7">
        <f>SUM(M11:M11)</f>
        <v>0</v>
      </c>
      <c r="N10" s="7">
        <f>SUM(N11:N11)</f>
        <v>0</v>
      </c>
      <c r="O10" s="7">
        <f>SUM(O11:O11)</f>
        <v>0</v>
      </c>
      <c r="P10" s="8"/>
      <c r="Q10" s="4"/>
    </row>
    <row r="11" spans="1:18" s="9" customFormat="1" ht="25.5" customHeight="1" x14ac:dyDescent="0.2">
      <c r="A11" s="10"/>
      <c r="B11" s="11"/>
      <c r="C11" s="12"/>
      <c r="D11" s="12"/>
      <c r="E11" s="13"/>
      <c r="F11" s="14"/>
      <c r="G11" s="15"/>
      <c r="H11" s="16"/>
      <c r="I11" s="16"/>
      <c r="J11" s="17"/>
      <c r="K11" s="18"/>
      <c r="L11" s="18"/>
      <c r="M11" s="19"/>
      <c r="N11" s="20"/>
      <c r="O11" s="20"/>
      <c r="P11" s="21"/>
      <c r="Q11" s="22"/>
    </row>
    <row r="12" spans="1:18" ht="25.5" customHeight="1" thickBot="1" x14ac:dyDescent="0.25">
      <c r="A12" s="23" t="s">
        <v>23</v>
      </c>
      <c r="B12" s="24"/>
      <c r="C12" s="25"/>
      <c r="D12" s="25"/>
      <c r="E12" s="25"/>
      <c r="F12" s="26"/>
      <c r="G12" s="25"/>
      <c r="H12" s="25"/>
      <c r="I12" s="25"/>
      <c r="J12" s="25"/>
      <c r="K12" s="25"/>
      <c r="L12" s="25"/>
      <c r="M12" s="27">
        <f>SUM(M14:M21)</f>
        <v>15171241352.440002</v>
      </c>
      <c r="N12" s="27">
        <f>SUM(N14:N21)</f>
        <v>86596710.559999987</v>
      </c>
      <c r="O12" s="27">
        <f>SUM(O14:O21)</f>
        <v>453399656.08999997</v>
      </c>
      <c r="P12" s="28"/>
      <c r="Q12" s="4"/>
    </row>
    <row r="13" spans="1:18" x14ac:dyDescent="0.2">
      <c r="A13" s="29" t="s">
        <v>24</v>
      </c>
      <c r="B13" s="30"/>
      <c r="C13" s="9"/>
      <c r="D13" s="31"/>
      <c r="E13" s="31"/>
      <c r="F13" s="32"/>
      <c r="G13" s="31"/>
      <c r="H13" s="31"/>
      <c r="I13" s="31"/>
      <c r="J13" s="31"/>
      <c r="K13" s="31"/>
      <c r="L13" s="31"/>
      <c r="M13" s="33"/>
      <c r="N13" s="33"/>
      <c r="O13" s="33"/>
      <c r="P13" s="34"/>
      <c r="Q13" s="35"/>
    </row>
    <row r="14" spans="1:18" s="9" customFormat="1" ht="64.5" customHeight="1" x14ac:dyDescent="0.2">
      <c r="A14" s="36">
        <v>2024</v>
      </c>
      <c r="B14" s="37" t="s">
        <v>85</v>
      </c>
      <c r="C14" s="38" t="s">
        <v>25</v>
      </c>
      <c r="D14" s="39" t="s">
        <v>26</v>
      </c>
      <c r="E14" s="13">
        <v>41865</v>
      </c>
      <c r="F14" s="40">
        <v>752805612.47000003</v>
      </c>
      <c r="G14" s="15" t="s">
        <v>27</v>
      </c>
      <c r="H14" s="16">
        <v>0.84</v>
      </c>
      <c r="I14" s="16">
        <v>170</v>
      </c>
      <c r="J14" s="17">
        <v>11489</v>
      </c>
      <c r="K14" s="41" t="s">
        <v>28</v>
      </c>
      <c r="L14" s="41" t="s">
        <v>29</v>
      </c>
      <c r="M14" s="42">
        <v>185873704.69999999</v>
      </c>
      <c r="N14" s="43">
        <v>8545917.4800000004</v>
      </c>
      <c r="O14" s="43">
        <v>5808187.4000000004</v>
      </c>
      <c r="P14" s="22">
        <v>42849</v>
      </c>
      <c r="Q14" s="22">
        <v>41876</v>
      </c>
      <c r="R14" s="44"/>
    </row>
    <row r="15" spans="1:18" s="9" customFormat="1" ht="92.25" customHeight="1" x14ac:dyDescent="0.2">
      <c r="A15" s="36">
        <v>2024</v>
      </c>
      <c r="B15" s="37" t="s">
        <v>85</v>
      </c>
      <c r="C15" s="39" t="s">
        <v>25</v>
      </c>
      <c r="D15" s="39" t="s">
        <v>30</v>
      </c>
      <c r="E15" s="13">
        <v>43868</v>
      </c>
      <c r="F15" s="40">
        <v>5000000000</v>
      </c>
      <c r="G15" s="16" t="s">
        <v>31</v>
      </c>
      <c r="H15" s="45">
        <v>0.3</v>
      </c>
      <c r="I15" s="16">
        <v>240</v>
      </c>
      <c r="J15" s="17">
        <v>14731</v>
      </c>
      <c r="K15" s="41" t="s">
        <v>32</v>
      </c>
      <c r="L15" s="41" t="s">
        <v>33</v>
      </c>
      <c r="M15" s="46">
        <v>4466798927.2200003</v>
      </c>
      <c r="N15" s="47">
        <v>15738550.74</v>
      </c>
      <c r="O15" s="47">
        <v>133540835.58</v>
      </c>
      <c r="P15" s="22">
        <v>43875</v>
      </c>
      <c r="Q15" s="22">
        <v>43868</v>
      </c>
    </row>
    <row r="16" spans="1:18" s="9" customFormat="1" ht="96.75" customHeight="1" x14ac:dyDescent="0.2">
      <c r="A16" s="48">
        <v>2024</v>
      </c>
      <c r="B16" s="37" t="s">
        <v>85</v>
      </c>
      <c r="C16" s="39" t="s">
        <v>25</v>
      </c>
      <c r="D16" s="39" t="s">
        <v>34</v>
      </c>
      <c r="E16" s="13">
        <v>43868</v>
      </c>
      <c r="F16" s="40">
        <v>3018255494</v>
      </c>
      <c r="G16" s="16" t="s">
        <v>31</v>
      </c>
      <c r="H16" s="16">
        <v>0.32</v>
      </c>
      <c r="I16" s="16">
        <v>240</v>
      </c>
      <c r="J16" s="17">
        <v>14731</v>
      </c>
      <c r="K16" s="41" t="s">
        <v>35</v>
      </c>
      <c r="L16" s="41" t="s">
        <v>36</v>
      </c>
      <c r="M16" s="46">
        <v>2876669124.9400001</v>
      </c>
      <c r="N16" s="47">
        <v>10135805.039999999</v>
      </c>
      <c r="O16" s="47">
        <v>85204271.230000004</v>
      </c>
      <c r="P16" s="22">
        <v>43875</v>
      </c>
      <c r="Q16" s="22">
        <v>43868</v>
      </c>
    </row>
    <row r="17" spans="1:19" s="9" customFormat="1" ht="72" customHeight="1" x14ac:dyDescent="0.2">
      <c r="A17" s="48">
        <v>2024</v>
      </c>
      <c r="B17" s="37" t="s">
        <v>85</v>
      </c>
      <c r="C17" s="39" t="s">
        <v>25</v>
      </c>
      <c r="D17" s="39" t="s">
        <v>30</v>
      </c>
      <c r="E17" s="13">
        <v>43868</v>
      </c>
      <c r="F17" s="40">
        <v>1000000000</v>
      </c>
      <c r="G17" s="16" t="s">
        <v>31</v>
      </c>
      <c r="H17" s="16">
        <v>0.28999999999999998</v>
      </c>
      <c r="I17" s="16">
        <v>180</v>
      </c>
      <c r="J17" s="17">
        <v>12906</v>
      </c>
      <c r="K17" s="41" t="s">
        <v>37</v>
      </c>
      <c r="L17" s="41" t="s">
        <v>38</v>
      </c>
      <c r="M17" s="46">
        <v>840393825.25</v>
      </c>
      <c r="N17" s="47">
        <v>12959608.199999999</v>
      </c>
      <c r="O17" s="47">
        <v>25314503.579999998</v>
      </c>
      <c r="P17" s="22">
        <v>43875</v>
      </c>
      <c r="Q17" s="22">
        <v>43868</v>
      </c>
    </row>
    <row r="18" spans="1:19" s="9" customFormat="1" ht="73.5" customHeight="1" x14ac:dyDescent="0.2">
      <c r="A18" s="48">
        <v>2024</v>
      </c>
      <c r="B18" s="37" t="s">
        <v>85</v>
      </c>
      <c r="C18" s="39" t="s">
        <v>39</v>
      </c>
      <c r="D18" s="39" t="s">
        <v>34</v>
      </c>
      <c r="E18" s="13">
        <v>43868</v>
      </c>
      <c r="F18" s="40">
        <v>362914800.47000003</v>
      </c>
      <c r="G18" s="16" t="s">
        <v>31</v>
      </c>
      <c r="H18" s="45">
        <v>0.4</v>
      </c>
      <c r="I18" s="16">
        <v>180</v>
      </c>
      <c r="J18" s="17">
        <v>12879</v>
      </c>
      <c r="K18" s="41" t="s">
        <v>40</v>
      </c>
      <c r="L18" s="41" t="s">
        <v>41</v>
      </c>
      <c r="M18" s="46">
        <v>250208043.16999999</v>
      </c>
      <c r="N18" s="47">
        <v>7399540.8799999999</v>
      </c>
      <c r="O18" s="47">
        <v>7635342.2599999998</v>
      </c>
      <c r="P18" s="22">
        <v>43875</v>
      </c>
      <c r="Q18" s="22">
        <v>43868</v>
      </c>
    </row>
    <row r="19" spans="1:19" s="9" customFormat="1" ht="90" customHeight="1" x14ac:dyDescent="0.2">
      <c r="A19" s="48">
        <v>2024</v>
      </c>
      <c r="B19" s="37" t="s">
        <v>85</v>
      </c>
      <c r="C19" s="39" t="s">
        <v>42</v>
      </c>
      <c r="D19" s="39" t="s">
        <v>34</v>
      </c>
      <c r="E19" s="13">
        <v>43868</v>
      </c>
      <c r="F19" s="40">
        <v>137085199.53</v>
      </c>
      <c r="G19" s="16" t="s">
        <v>31</v>
      </c>
      <c r="H19" s="16">
        <v>0.34</v>
      </c>
      <c r="I19" s="16">
        <v>240</v>
      </c>
      <c r="J19" s="17">
        <v>14731</v>
      </c>
      <c r="K19" s="41" t="s">
        <v>43</v>
      </c>
      <c r="L19" s="41" t="s">
        <v>44</v>
      </c>
      <c r="M19" s="46">
        <v>131100355.45</v>
      </c>
      <c r="N19" s="47">
        <v>449084.3</v>
      </c>
      <c r="O19" s="47">
        <v>3889384.24</v>
      </c>
      <c r="P19" s="22">
        <v>43875</v>
      </c>
      <c r="Q19" s="22">
        <v>43868</v>
      </c>
    </row>
    <row r="20" spans="1:19" s="9" customFormat="1" ht="79.5" customHeight="1" x14ac:dyDescent="0.2">
      <c r="A20" s="36">
        <v>2024</v>
      </c>
      <c r="B20" s="37" t="s">
        <v>85</v>
      </c>
      <c r="C20" s="39" t="s">
        <v>42</v>
      </c>
      <c r="D20" s="39" t="s">
        <v>45</v>
      </c>
      <c r="E20" s="13">
        <v>43902</v>
      </c>
      <c r="F20" s="40">
        <v>4792200326.1199999</v>
      </c>
      <c r="G20" s="16" t="s">
        <v>31</v>
      </c>
      <c r="H20" s="45">
        <v>0.4</v>
      </c>
      <c r="I20" s="16">
        <v>288</v>
      </c>
      <c r="J20" s="17">
        <v>16225</v>
      </c>
      <c r="K20" s="41" t="s">
        <v>46</v>
      </c>
      <c r="L20" s="41" t="s">
        <v>47</v>
      </c>
      <c r="M20" s="46">
        <v>4679954788.8299999</v>
      </c>
      <c r="N20" s="47">
        <v>8392009.4700000007</v>
      </c>
      <c r="O20" s="47">
        <v>139391049.22999999</v>
      </c>
      <c r="P20" s="22">
        <v>43914</v>
      </c>
      <c r="Q20" s="22">
        <v>43902</v>
      </c>
    </row>
    <row r="21" spans="1:19" s="9" customFormat="1" ht="77.25" customHeight="1" thickBot="1" x14ac:dyDescent="0.25">
      <c r="A21" s="49">
        <v>2024</v>
      </c>
      <c r="B21" s="101" t="s">
        <v>85</v>
      </c>
      <c r="C21" s="51" t="s">
        <v>48</v>
      </c>
      <c r="D21" s="51" t="s">
        <v>45</v>
      </c>
      <c r="E21" s="52">
        <v>43902</v>
      </c>
      <c r="F21" s="53">
        <v>2000000000</v>
      </c>
      <c r="G21" s="50" t="s">
        <v>31</v>
      </c>
      <c r="H21" s="50">
        <v>0.35</v>
      </c>
      <c r="I21" s="50">
        <v>180</v>
      </c>
      <c r="J21" s="54">
        <v>12940</v>
      </c>
      <c r="K21" s="55" t="s">
        <v>49</v>
      </c>
      <c r="L21" s="55" t="s">
        <v>50</v>
      </c>
      <c r="M21" s="56">
        <v>1740242582.8800001</v>
      </c>
      <c r="N21" s="57">
        <v>22976194.449999999</v>
      </c>
      <c r="O21" s="57">
        <v>52616082.57</v>
      </c>
      <c r="P21" s="58">
        <v>43986</v>
      </c>
      <c r="Q21" s="58">
        <v>43902</v>
      </c>
    </row>
    <row r="22" spans="1:19" s="9" customFormat="1" ht="25.5" customHeight="1" thickBot="1" x14ac:dyDescent="0.25">
      <c r="A22" s="23" t="s">
        <v>51</v>
      </c>
      <c r="B22" s="3"/>
      <c r="C22" s="4"/>
      <c r="D22" s="59"/>
      <c r="E22" s="59"/>
      <c r="F22" s="60"/>
      <c r="G22" s="61"/>
      <c r="H22" s="61"/>
      <c r="I22" s="61"/>
      <c r="J22" s="61"/>
      <c r="K22" s="61"/>
      <c r="L22" s="61"/>
      <c r="M22" s="62">
        <f>SUM(M24:M25)</f>
        <v>1534235126</v>
      </c>
      <c r="N22" s="63">
        <f>SUM(N24:N25)</f>
        <v>0</v>
      </c>
      <c r="O22" s="62">
        <f>SUM(O24:O25)</f>
        <v>33111645.890000001</v>
      </c>
      <c r="P22" s="8"/>
      <c r="Q22" s="64"/>
    </row>
    <row r="23" spans="1:19" s="9" customFormat="1" ht="19.5" customHeight="1" x14ac:dyDescent="0.2">
      <c r="A23" s="29" t="s">
        <v>52</v>
      </c>
      <c r="B23" s="30"/>
      <c r="D23" s="31"/>
      <c r="E23" s="31"/>
      <c r="F23" s="65"/>
      <c r="G23" s="31"/>
      <c r="H23" s="31"/>
      <c r="I23" s="31"/>
      <c r="J23" s="31"/>
      <c r="K23" s="31"/>
      <c r="L23" s="31"/>
      <c r="M23" s="33"/>
      <c r="N23" s="33"/>
      <c r="O23" s="33"/>
      <c r="P23" s="34"/>
      <c r="Q23" s="35"/>
    </row>
    <row r="24" spans="1:19" s="9" customFormat="1" ht="56.25" x14ac:dyDescent="0.2">
      <c r="A24" s="36">
        <v>2024</v>
      </c>
      <c r="B24" s="37" t="s">
        <v>85</v>
      </c>
      <c r="C24" s="38" t="s">
        <v>42</v>
      </c>
      <c r="D24" s="39" t="s">
        <v>53</v>
      </c>
      <c r="E24" s="13">
        <v>42146</v>
      </c>
      <c r="F24" s="40">
        <v>405456000</v>
      </c>
      <c r="G24" s="66" t="s">
        <v>54</v>
      </c>
      <c r="H24" s="16">
        <v>1.08</v>
      </c>
      <c r="I24" s="16">
        <v>240</v>
      </c>
      <c r="J24" s="13">
        <v>49608</v>
      </c>
      <c r="K24" s="41" t="s">
        <v>55</v>
      </c>
      <c r="L24" s="67" t="s">
        <v>56</v>
      </c>
      <c r="M24" s="68">
        <v>398859429</v>
      </c>
      <c r="N24" s="19">
        <v>0</v>
      </c>
      <c r="O24" s="40">
        <v>8461484.7400000002</v>
      </c>
      <c r="P24" s="22">
        <v>42170</v>
      </c>
      <c r="Q24" s="22">
        <v>42153</v>
      </c>
    </row>
    <row r="25" spans="1:19" s="9" customFormat="1" ht="88.5" customHeight="1" thickBot="1" x14ac:dyDescent="0.25">
      <c r="A25" s="36">
        <v>2024</v>
      </c>
      <c r="B25" s="37" t="s">
        <v>85</v>
      </c>
      <c r="C25" s="69" t="s">
        <v>25</v>
      </c>
      <c r="D25" s="39" t="s">
        <v>57</v>
      </c>
      <c r="E25" s="13">
        <v>43084</v>
      </c>
      <c r="F25" s="40">
        <v>1200000000</v>
      </c>
      <c r="G25" s="66" t="s">
        <v>58</v>
      </c>
      <c r="H25" s="45">
        <v>0.74</v>
      </c>
      <c r="I25" s="16">
        <v>240</v>
      </c>
      <c r="J25" s="13">
        <v>50506</v>
      </c>
      <c r="K25" s="41" t="s">
        <v>59</v>
      </c>
      <c r="L25" s="67" t="s">
        <v>60</v>
      </c>
      <c r="M25" s="68">
        <v>1135375697</v>
      </c>
      <c r="N25" s="19">
        <v>0</v>
      </c>
      <c r="O25" s="70">
        <v>24650161.149999999</v>
      </c>
      <c r="P25" s="22">
        <v>43118</v>
      </c>
      <c r="Q25" s="22">
        <v>43089</v>
      </c>
    </row>
    <row r="26" spans="1:19" s="9" customFormat="1" ht="25.5" customHeight="1" thickBot="1" x14ac:dyDescent="0.25">
      <c r="A26" s="71" t="s">
        <v>77</v>
      </c>
      <c r="B26" s="72"/>
      <c r="C26" s="73"/>
      <c r="D26" s="74"/>
      <c r="E26" s="74"/>
      <c r="F26" s="75"/>
      <c r="G26" s="74"/>
      <c r="H26" s="74"/>
      <c r="I26" s="74"/>
      <c r="J26" s="74"/>
      <c r="K26" s="74"/>
      <c r="L26" s="74"/>
      <c r="M26" s="76">
        <f>SUM(M28:M40)</f>
        <v>43595483.840000004</v>
      </c>
      <c r="N26" s="77">
        <f>SUM(N28:N40)</f>
        <v>7410257.7700000005</v>
      </c>
      <c r="O26" s="77">
        <f>SUM(O28:O40)</f>
        <v>1677673.57</v>
      </c>
      <c r="P26" s="78"/>
      <c r="Q26" s="73"/>
    </row>
    <row r="27" spans="1:19" s="9" customFormat="1" x14ac:dyDescent="0.2">
      <c r="A27" s="152" t="s">
        <v>24</v>
      </c>
      <c r="B27" s="79"/>
      <c r="C27" s="80"/>
      <c r="D27" s="81"/>
      <c r="E27" s="82"/>
      <c r="F27" s="83"/>
      <c r="G27" s="84"/>
      <c r="H27" s="79"/>
      <c r="I27" s="79"/>
      <c r="J27" s="82"/>
      <c r="K27" s="85"/>
      <c r="L27" s="85"/>
      <c r="M27" s="86"/>
      <c r="N27" s="87"/>
      <c r="O27" s="87"/>
      <c r="P27" s="88"/>
      <c r="Q27" s="153"/>
    </row>
    <row r="28" spans="1:19" s="9" customFormat="1" ht="36" customHeight="1" x14ac:dyDescent="0.2">
      <c r="A28" s="154">
        <v>2024</v>
      </c>
      <c r="B28" s="37" t="s">
        <v>85</v>
      </c>
      <c r="C28" s="90" t="s">
        <v>61</v>
      </c>
      <c r="D28" s="39" t="s">
        <v>62</v>
      </c>
      <c r="E28" s="13">
        <v>44826</v>
      </c>
      <c r="F28" s="40">
        <v>9411999.4600000009</v>
      </c>
      <c r="G28" s="91">
        <v>0.1183</v>
      </c>
      <c r="H28" s="16"/>
      <c r="I28" s="16">
        <v>24</v>
      </c>
      <c r="J28" s="92">
        <v>45597</v>
      </c>
      <c r="K28" s="93" t="s">
        <v>63</v>
      </c>
      <c r="L28" s="94" t="s">
        <v>64</v>
      </c>
      <c r="M28" s="95">
        <v>4095565.05</v>
      </c>
      <c r="N28" s="96">
        <v>876910.86</v>
      </c>
      <c r="O28" s="96">
        <v>194044.96</v>
      </c>
      <c r="P28" s="97">
        <v>44861</v>
      </c>
      <c r="Q28" s="155">
        <v>44840</v>
      </c>
      <c r="R28" s="34"/>
      <c r="S28" s="44"/>
    </row>
    <row r="29" spans="1:19" s="9" customFormat="1" ht="36" customHeight="1" x14ac:dyDescent="0.2">
      <c r="A29" s="154">
        <v>2024</v>
      </c>
      <c r="B29" s="37" t="s">
        <v>85</v>
      </c>
      <c r="C29" s="90" t="s">
        <v>65</v>
      </c>
      <c r="D29" s="39" t="s">
        <v>62</v>
      </c>
      <c r="E29" s="13">
        <v>44844</v>
      </c>
      <c r="F29" s="40">
        <v>12184999.52</v>
      </c>
      <c r="G29" s="91">
        <v>0.11990000000000001</v>
      </c>
      <c r="H29" s="16"/>
      <c r="I29" s="16">
        <v>23</v>
      </c>
      <c r="J29" s="92">
        <v>45597</v>
      </c>
      <c r="K29" s="93" t="s">
        <v>63</v>
      </c>
      <c r="L29" s="94" t="s">
        <v>64</v>
      </c>
      <c r="M29" s="95">
        <v>5271993.83</v>
      </c>
      <c r="N29" s="96">
        <v>1126328.48</v>
      </c>
      <c r="O29" s="96">
        <v>253082.6</v>
      </c>
      <c r="P29" s="97">
        <v>45007</v>
      </c>
      <c r="Q29" s="155">
        <v>44865</v>
      </c>
      <c r="R29" s="34"/>
      <c r="S29" s="44"/>
    </row>
    <row r="30" spans="1:19" s="9" customFormat="1" ht="36" customHeight="1" x14ac:dyDescent="0.2">
      <c r="A30" s="154">
        <v>2024</v>
      </c>
      <c r="B30" s="37" t="s">
        <v>85</v>
      </c>
      <c r="C30" s="90" t="s">
        <v>66</v>
      </c>
      <c r="D30" s="39" t="s">
        <v>62</v>
      </c>
      <c r="E30" s="13">
        <v>44847</v>
      </c>
      <c r="F30" s="40">
        <v>4866999.53</v>
      </c>
      <c r="G30" s="91">
        <v>0.12509999999999999</v>
      </c>
      <c r="H30" s="16"/>
      <c r="I30" s="16">
        <v>23</v>
      </c>
      <c r="J30" s="92">
        <v>45597</v>
      </c>
      <c r="K30" s="93" t="s">
        <v>63</v>
      </c>
      <c r="L30" s="94" t="s">
        <v>64</v>
      </c>
      <c r="M30" s="95">
        <v>2112816.52</v>
      </c>
      <c r="N30" s="96">
        <v>448178.87</v>
      </c>
      <c r="O30" s="96">
        <v>105717.61</v>
      </c>
      <c r="P30" s="97">
        <v>45012</v>
      </c>
      <c r="Q30" s="155">
        <v>44865</v>
      </c>
      <c r="R30" s="34"/>
      <c r="S30" s="44"/>
    </row>
    <row r="31" spans="1:19" s="9" customFormat="1" ht="36" customHeight="1" x14ac:dyDescent="0.2">
      <c r="A31" s="154">
        <v>2024</v>
      </c>
      <c r="B31" s="37" t="s">
        <v>85</v>
      </c>
      <c r="C31" s="90" t="s">
        <v>67</v>
      </c>
      <c r="D31" s="39" t="s">
        <v>62</v>
      </c>
      <c r="E31" s="13">
        <v>44876</v>
      </c>
      <c r="F31" s="40">
        <v>2132999.5699999998</v>
      </c>
      <c r="G31" s="91">
        <v>0.12429999999999999</v>
      </c>
      <c r="H31" s="16"/>
      <c r="I31" s="16">
        <v>22</v>
      </c>
      <c r="J31" s="92">
        <v>45597</v>
      </c>
      <c r="K31" s="93" t="s">
        <v>63</v>
      </c>
      <c r="L31" s="94" t="s">
        <v>64</v>
      </c>
      <c r="M31" s="95">
        <v>918238.4</v>
      </c>
      <c r="N31" s="96">
        <v>194994.73</v>
      </c>
      <c r="O31" s="96">
        <v>45658.59</v>
      </c>
      <c r="P31" s="97">
        <v>44916</v>
      </c>
      <c r="Q31" s="155">
        <v>44887</v>
      </c>
      <c r="R31" s="34"/>
      <c r="S31" s="44"/>
    </row>
    <row r="32" spans="1:19" s="9" customFormat="1" ht="36" customHeight="1" x14ac:dyDescent="0.2">
      <c r="A32" s="154">
        <v>2024</v>
      </c>
      <c r="B32" s="37" t="s">
        <v>85</v>
      </c>
      <c r="C32" s="90" t="s">
        <v>68</v>
      </c>
      <c r="D32" s="39" t="s">
        <v>62</v>
      </c>
      <c r="E32" s="13">
        <v>44876</v>
      </c>
      <c r="F32" s="40">
        <v>2499999.83</v>
      </c>
      <c r="G32" s="91">
        <v>0.12720000000000001</v>
      </c>
      <c r="H32" s="16"/>
      <c r="I32" s="16">
        <v>22</v>
      </c>
      <c r="J32" s="92">
        <v>45597</v>
      </c>
      <c r="K32" s="41" t="s">
        <v>63</v>
      </c>
      <c r="L32" s="98" t="s">
        <v>64</v>
      </c>
      <c r="M32" s="99">
        <v>1078006.5900000001</v>
      </c>
      <c r="N32" s="100">
        <v>228010.71</v>
      </c>
      <c r="O32" s="100">
        <v>54822.55</v>
      </c>
      <c r="P32" s="13">
        <v>44914</v>
      </c>
      <c r="Q32" s="156">
        <v>44887</v>
      </c>
      <c r="R32" s="34"/>
      <c r="S32" s="44"/>
    </row>
    <row r="33" spans="1:19" s="9" customFormat="1" ht="36" customHeight="1" x14ac:dyDescent="0.2">
      <c r="A33" s="154">
        <v>2024</v>
      </c>
      <c r="B33" s="37" t="s">
        <v>85</v>
      </c>
      <c r="C33" s="146" t="s">
        <v>69</v>
      </c>
      <c r="D33" s="147" t="s">
        <v>62</v>
      </c>
      <c r="E33" s="97">
        <v>44923</v>
      </c>
      <c r="F33" s="148">
        <v>3343999.93</v>
      </c>
      <c r="G33" s="149">
        <v>0.1265</v>
      </c>
      <c r="H33" s="89"/>
      <c r="I33" s="89">
        <v>19</v>
      </c>
      <c r="J33" s="150">
        <v>45597</v>
      </c>
      <c r="K33" s="93" t="s">
        <v>63</v>
      </c>
      <c r="L33" s="94" t="s">
        <v>64</v>
      </c>
      <c r="M33" s="151">
        <v>0</v>
      </c>
      <c r="N33" s="96">
        <v>0</v>
      </c>
      <c r="O33" s="96">
        <v>0</v>
      </c>
      <c r="P33" s="97"/>
      <c r="Q33" s="155">
        <v>44939</v>
      </c>
      <c r="R33" s="34"/>
      <c r="S33" s="44"/>
    </row>
    <row r="34" spans="1:19" s="9" customFormat="1" ht="36" customHeight="1" x14ac:dyDescent="0.2">
      <c r="A34" s="154">
        <v>2024</v>
      </c>
      <c r="B34" s="37" t="s">
        <v>85</v>
      </c>
      <c r="C34" s="146" t="s">
        <v>78</v>
      </c>
      <c r="D34" s="147" t="s">
        <v>62</v>
      </c>
      <c r="E34" s="97">
        <v>45163</v>
      </c>
      <c r="F34" s="148">
        <v>5807988.5499999998</v>
      </c>
      <c r="G34" s="149">
        <v>0.1176</v>
      </c>
      <c r="H34" s="89"/>
      <c r="I34" s="89">
        <v>21</v>
      </c>
      <c r="J34" s="150">
        <v>45964</v>
      </c>
      <c r="K34" s="93" t="s">
        <v>63</v>
      </c>
      <c r="L34" s="94" t="s">
        <v>64</v>
      </c>
      <c r="M34" s="151">
        <v>5108970.0999999996</v>
      </c>
      <c r="N34" s="96">
        <v>412703.91</v>
      </c>
      <c r="O34" s="96">
        <v>216843.47</v>
      </c>
      <c r="P34" s="97">
        <v>45204</v>
      </c>
      <c r="Q34" s="155">
        <v>45176</v>
      </c>
      <c r="R34" s="34"/>
      <c r="S34" s="44"/>
    </row>
    <row r="35" spans="1:19" s="9" customFormat="1" ht="36" customHeight="1" x14ac:dyDescent="0.2">
      <c r="A35" s="154">
        <v>2024</v>
      </c>
      <c r="B35" s="37" t="s">
        <v>85</v>
      </c>
      <c r="C35" s="146" t="s">
        <v>79</v>
      </c>
      <c r="D35" s="147" t="s">
        <v>62</v>
      </c>
      <c r="E35" s="97">
        <v>45163</v>
      </c>
      <c r="F35" s="148">
        <v>2726998.89</v>
      </c>
      <c r="G35" s="149">
        <v>0.1176</v>
      </c>
      <c r="H35" s="89"/>
      <c r="I35" s="89">
        <v>21</v>
      </c>
      <c r="J35" s="150">
        <v>45964</v>
      </c>
      <c r="K35" s="93" t="s">
        <v>63</v>
      </c>
      <c r="L35" s="94" t="s">
        <v>64</v>
      </c>
      <c r="M35" s="151">
        <v>2396452.5299999998</v>
      </c>
      <c r="N35" s="96">
        <v>193586.05</v>
      </c>
      <c r="O35" s="96">
        <v>101714.25</v>
      </c>
      <c r="P35" s="97">
        <v>45204</v>
      </c>
      <c r="Q35" s="155">
        <v>45176</v>
      </c>
      <c r="R35" s="34"/>
      <c r="S35" s="44"/>
    </row>
    <row r="36" spans="1:19" s="9" customFormat="1" ht="36" customHeight="1" x14ac:dyDescent="0.2">
      <c r="A36" s="154">
        <v>2024</v>
      </c>
      <c r="B36" s="37" t="s">
        <v>85</v>
      </c>
      <c r="C36" s="146" t="s">
        <v>80</v>
      </c>
      <c r="D36" s="147" t="s">
        <v>62</v>
      </c>
      <c r="E36" s="97">
        <v>45188</v>
      </c>
      <c r="F36" s="148">
        <v>3201986.96</v>
      </c>
      <c r="G36" s="149">
        <v>0.12509999999999999</v>
      </c>
      <c r="H36" s="89"/>
      <c r="I36" s="89">
        <v>10</v>
      </c>
      <c r="J36" s="150">
        <v>45597</v>
      </c>
      <c r="K36" s="93" t="s">
        <v>63</v>
      </c>
      <c r="L36" s="94" t="s">
        <v>64</v>
      </c>
      <c r="M36" s="151">
        <v>2615837.0299999998</v>
      </c>
      <c r="N36" s="96">
        <v>586149.93000000005</v>
      </c>
      <c r="O36" s="96">
        <v>99618.53</v>
      </c>
      <c r="P36" s="97">
        <v>45236</v>
      </c>
      <c r="Q36" s="155">
        <v>45198</v>
      </c>
      <c r="R36" s="34"/>
      <c r="S36" s="44"/>
    </row>
    <row r="37" spans="1:19" s="9" customFormat="1" ht="36" customHeight="1" x14ac:dyDescent="0.2">
      <c r="A37" s="154">
        <v>2024</v>
      </c>
      <c r="B37" s="37" t="s">
        <v>85</v>
      </c>
      <c r="C37" s="146" t="s">
        <v>81</v>
      </c>
      <c r="D37" s="147" t="s">
        <v>62</v>
      </c>
      <c r="E37" s="97">
        <v>45194</v>
      </c>
      <c r="F37" s="148">
        <v>4112999.83</v>
      </c>
      <c r="G37" s="149">
        <v>0.1215</v>
      </c>
      <c r="H37" s="89"/>
      <c r="I37" s="89">
        <v>20</v>
      </c>
      <c r="J37" s="150">
        <v>45964</v>
      </c>
      <c r="K37" s="93" t="s">
        <v>63</v>
      </c>
      <c r="L37" s="94" t="s">
        <v>64</v>
      </c>
      <c r="M37" s="151">
        <v>3755365.67</v>
      </c>
      <c r="N37" s="96">
        <v>357634.16</v>
      </c>
      <c r="O37" s="96">
        <v>106668.28</v>
      </c>
      <c r="P37" s="97">
        <v>45226</v>
      </c>
      <c r="Q37" s="155">
        <v>45198</v>
      </c>
      <c r="R37" s="34"/>
      <c r="S37" s="44"/>
    </row>
    <row r="38" spans="1:19" s="9" customFormat="1" ht="36" customHeight="1" x14ac:dyDescent="0.2">
      <c r="A38" s="154">
        <v>2024</v>
      </c>
      <c r="B38" s="37" t="s">
        <v>85</v>
      </c>
      <c r="C38" s="146" t="s">
        <v>82</v>
      </c>
      <c r="D38" s="147" t="s">
        <v>62</v>
      </c>
      <c r="E38" s="97">
        <v>45205</v>
      </c>
      <c r="F38" s="148">
        <v>6115999.6299999999</v>
      </c>
      <c r="G38" s="149">
        <v>0.1207</v>
      </c>
      <c r="H38" s="89"/>
      <c r="I38" s="89">
        <v>20</v>
      </c>
      <c r="J38" s="150">
        <v>45964</v>
      </c>
      <c r="K38" s="93" t="s">
        <v>63</v>
      </c>
      <c r="L38" s="94" t="s">
        <v>64</v>
      </c>
      <c r="M38" s="151">
        <v>5583688.8700000001</v>
      </c>
      <c r="N38" s="96">
        <v>532310.76</v>
      </c>
      <c r="O38" s="96">
        <v>157566.68</v>
      </c>
      <c r="P38" s="97">
        <v>45258</v>
      </c>
      <c r="Q38" s="155">
        <v>45216</v>
      </c>
      <c r="R38" s="34"/>
      <c r="S38" s="44"/>
    </row>
    <row r="39" spans="1:19" s="9" customFormat="1" ht="36" customHeight="1" x14ac:dyDescent="0.2">
      <c r="A39" s="154">
        <v>2024</v>
      </c>
      <c r="B39" s="37" t="s">
        <v>85</v>
      </c>
      <c r="C39" s="146" t="s">
        <v>83</v>
      </c>
      <c r="D39" s="147" t="s">
        <v>62</v>
      </c>
      <c r="E39" s="97">
        <v>45229</v>
      </c>
      <c r="F39" s="148">
        <v>7476999</v>
      </c>
      <c r="G39" s="149">
        <v>0.12640000000000001</v>
      </c>
      <c r="H39" s="89"/>
      <c r="I39" s="89">
        <v>10</v>
      </c>
      <c r="J39" s="150">
        <v>45597</v>
      </c>
      <c r="K39" s="93" t="s">
        <v>63</v>
      </c>
      <c r="L39" s="94" t="s">
        <v>64</v>
      </c>
      <c r="M39" s="151">
        <v>6065505.2199999997</v>
      </c>
      <c r="N39" s="96">
        <v>1411493.78</v>
      </c>
      <c r="O39" s="96">
        <v>179416.48</v>
      </c>
      <c r="P39" s="97">
        <v>45265</v>
      </c>
      <c r="Q39" s="155">
        <v>45238</v>
      </c>
      <c r="R39" s="34"/>
      <c r="S39" s="44"/>
    </row>
    <row r="40" spans="1:19" s="9" customFormat="1" ht="36.6" customHeight="1" thickBot="1" x14ac:dyDescent="0.25">
      <c r="A40" s="157">
        <v>2024</v>
      </c>
      <c r="B40" s="158" t="s">
        <v>85</v>
      </c>
      <c r="C40" s="102" t="s">
        <v>84</v>
      </c>
      <c r="D40" s="103" t="s">
        <v>62</v>
      </c>
      <c r="E40" s="104">
        <v>45229</v>
      </c>
      <c r="F40" s="105">
        <v>5634999.5599999996</v>
      </c>
      <c r="G40" s="106">
        <v>0.12590000000000001</v>
      </c>
      <c r="H40" s="101"/>
      <c r="I40" s="101">
        <v>10</v>
      </c>
      <c r="J40" s="107">
        <v>45597</v>
      </c>
      <c r="K40" s="55" t="s">
        <v>63</v>
      </c>
      <c r="L40" s="108" t="s">
        <v>64</v>
      </c>
      <c r="M40" s="109">
        <v>4593044.03</v>
      </c>
      <c r="N40" s="159">
        <v>1041955.53</v>
      </c>
      <c r="O40" s="159">
        <v>162519.57</v>
      </c>
      <c r="P40" s="104">
        <v>45264</v>
      </c>
      <c r="Q40" s="160">
        <v>45239</v>
      </c>
      <c r="S40" s="44"/>
    </row>
    <row r="41" spans="1:19" s="9" customFormat="1" ht="4.5" customHeight="1" x14ac:dyDescent="0.2">
      <c r="A41" s="110"/>
      <c r="B41" s="111"/>
      <c r="C41" s="112"/>
      <c r="D41" s="113"/>
      <c r="E41" s="114"/>
      <c r="F41" s="115"/>
      <c r="G41" s="116"/>
      <c r="H41" s="111"/>
      <c r="I41" s="111"/>
      <c r="J41" s="114"/>
      <c r="K41" s="117"/>
      <c r="L41" s="117"/>
      <c r="M41" s="118"/>
      <c r="N41" s="119"/>
      <c r="O41" s="119"/>
      <c r="P41" s="34"/>
      <c r="Q41" s="34"/>
    </row>
    <row r="42" spans="1:19" s="122" customFormat="1" ht="12.6" customHeight="1" x14ac:dyDescent="0.2">
      <c r="A42" s="243"/>
      <c r="B42" s="243"/>
      <c r="C42" s="243"/>
      <c r="D42" s="243"/>
      <c r="E42" s="243"/>
      <c r="F42" s="243"/>
      <c r="G42" s="243"/>
      <c r="H42" s="243"/>
      <c r="I42" s="243"/>
      <c r="J42" s="243"/>
      <c r="K42" s="243"/>
      <c r="L42" s="243"/>
      <c r="M42" s="243"/>
      <c r="N42" s="243"/>
      <c r="O42" s="120"/>
      <c r="P42" s="121"/>
    </row>
    <row r="43" spans="1:19" s="122" customFormat="1" ht="12.6" customHeight="1" x14ac:dyDescent="0.2">
      <c r="A43" s="244" t="s">
        <v>76</v>
      </c>
      <c r="B43" s="244"/>
      <c r="C43" s="244"/>
      <c r="D43" s="244"/>
      <c r="E43" s="244"/>
      <c r="F43" s="244"/>
      <c r="G43" s="244"/>
      <c r="H43" s="244"/>
      <c r="I43" s="244"/>
      <c r="J43" s="244"/>
      <c r="K43" s="244"/>
      <c r="L43" s="244"/>
      <c r="M43" s="244"/>
      <c r="N43" s="244"/>
      <c r="O43" s="244"/>
      <c r="P43" s="244"/>
      <c r="Q43" s="244"/>
    </row>
    <row r="44" spans="1:19" s="122" customFormat="1" ht="12.75" customHeight="1" x14ac:dyDescent="0.2">
      <c r="A44" s="245" t="s">
        <v>70</v>
      </c>
      <c r="B44" s="245"/>
      <c r="C44" s="245"/>
      <c r="D44" s="245"/>
      <c r="E44" s="245"/>
      <c r="F44" s="245"/>
      <c r="G44" s="245"/>
      <c r="H44" s="245"/>
      <c r="I44" s="245"/>
      <c r="J44" s="245"/>
      <c r="K44" s="245"/>
      <c r="L44" s="245"/>
      <c r="M44" s="245"/>
      <c r="N44" s="245"/>
      <c r="O44" s="245"/>
      <c r="P44" s="245"/>
      <c r="Q44" s="1"/>
    </row>
    <row r="45" spans="1:19" s="122" customFormat="1" ht="12.75" customHeight="1" x14ac:dyDescent="0.2">
      <c r="A45" s="243"/>
      <c r="B45" s="243"/>
      <c r="C45" s="243"/>
      <c r="D45" s="243"/>
      <c r="E45" s="243"/>
      <c r="F45" s="243"/>
      <c r="G45" s="243"/>
      <c r="H45" s="243"/>
      <c r="I45" s="243"/>
      <c r="J45" s="243"/>
      <c r="K45" s="243"/>
      <c r="L45" s="243"/>
      <c r="M45" s="243"/>
      <c r="N45" s="243"/>
      <c r="O45" s="124"/>
      <c r="P45" s="123"/>
    </row>
    <row r="46" spans="1:19" ht="12.75" customHeight="1" x14ac:dyDescent="0.2">
      <c r="A46" s="246" t="s">
        <v>87</v>
      </c>
      <c r="B46" s="246"/>
      <c r="C46" s="246"/>
      <c r="D46" s="246"/>
      <c r="E46" s="246"/>
      <c r="F46" s="246"/>
      <c r="G46" s="246"/>
      <c r="H46" s="246"/>
      <c r="I46" s="246"/>
      <c r="J46" s="246"/>
      <c r="K46" s="246"/>
      <c r="L46" s="246"/>
      <c r="M46" s="246"/>
      <c r="N46" s="246"/>
      <c r="O46" s="246"/>
      <c r="P46" s="246"/>
      <c r="Q46" s="246"/>
      <c r="R46" s="246"/>
    </row>
    <row r="47" spans="1:19" x14ac:dyDescent="0.2">
      <c r="C47" s="126"/>
      <c r="D47" s="126"/>
      <c r="E47" s="126"/>
      <c r="F47" s="127"/>
      <c r="G47" s="126"/>
      <c r="H47" s="126"/>
      <c r="I47" s="126"/>
      <c r="J47" s="126"/>
      <c r="K47" s="126"/>
      <c r="L47" s="126"/>
      <c r="M47" s="128"/>
      <c r="N47" s="129"/>
      <c r="O47" s="129"/>
      <c r="P47" s="130"/>
    </row>
    <row r="48" spans="1:19" ht="31.5" customHeight="1" x14ac:dyDescent="0.2">
      <c r="C48" s="126"/>
      <c r="D48" s="126"/>
      <c r="E48" s="126"/>
      <c r="F48" s="127"/>
      <c r="G48" s="126"/>
      <c r="H48" s="126"/>
      <c r="I48" s="126"/>
      <c r="J48" s="126"/>
      <c r="K48" s="126"/>
      <c r="L48" s="126"/>
      <c r="M48" s="128"/>
      <c r="N48" s="129"/>
      <c r="O48" s="129"/>
      <c r="P48" s="130"/>
    </row>
    <row r="49" spans="1:17" ht="23.25" customHeight="1" x14ac:dyDescent="0.2">
      <c r="C49" s="131"/>
      <c r="D49" s="131"/>
      <c r="E49" s="131"/>
      <c r="F49" s="132"/>
      <c r="G49" s="131"/>
      <c r="H49" s="131"/>
      <c r="I49" s="131"/>
      <c r="J49" s="131"/>
      <c r="K49" s="131"/>
      <c r="L49" s="131"/>
      <c r="M49" s="133"/>
      <c r="N49" s="134"/>
      <c r="O49" s="134"/>
    </row>
    <row r="50" spans="1:17" customFormat="1" ht="15" x14ac:dyDescent="0.25">
      <c r="A50" s="1"/>
      <c r="B50" s="125"/>
      <c r="C50" s="247" t="s">
        <v>71</v>
      </c>
      <c r="D50" s="247"/>
      <c r="E50" s="247"/>
      <c r="F50" s="247"/>
      <c r="G50" s="247"/>
      <c r="H50" s="247"/>
      <c r="I50" s="247"/>
      <c r="J50" s="247"/>
      <c r="K50" s="247"/>
      <c r="L50" s="247"/>
      <c r="M50" s="247"/>
      <c r="N50" s="247"/>
      <c r="O50" s="247"/>
      <c r="P50" s="247"/>
      <c r="Q50" s="1"/>
    </row>
    <row r="51" spans="1:17" s="136" customFormat="1" x14ac:dyDescent="0.2">
      <c r="A51" s="1"/>
      <c r="B51" s="125"/>
      <c r="C51" s="248" t="s">
        <v>72</v>
      </c>
      <c r="D51" s="248"/>
      <c r="E51" s="248"/>
      <c r="F51" s="248"/>
      <c r="G51" s="248"/>
      <c r="H51" s="248"/>
      <c r="I51" s="248"/>
      <c r="J51" s="248"/>
      <c r="K51" s="248"/>
      <c r="L51" s="248"/>
      <c r="M51" s="248"/>
      <c r="N51" s="248"/>
      <c r="O51" s="248"/>
      <c r="P51" s="248"/>
      <c r="Q51" s="1"/>
    </row>
    <row r="52" spans="1:17" s="136" customFormat="1" ht="9" customHeight="1" x14ac:dyDescent="0.2">
      <c r="A52" s="1"/>
      <c r="B52" s="125"/>
      <c r="C52" s="137"/>
      <c r="D52" s="137"/>
      <c r="E52" s="137"/>
      <c r="F52" s="137"/>
      <c r="G52" s="137"/>
      <c r="H52" s="137"/>
      <c r="I52" s="137"/>
      <c r="J52" s="137"/>
      <c r="K52" s="137"/>
      <c r="L52" s="137"/>
      <c r="M52" s="137"/>
      <c r="N52" s="137"/>
      <c r="O52" s="137"/>
      <c r="P52" s="137"/>
      <c r="Q52" s="1"/>
    </row>
    <row r="53" spans="1:17" ht="22.5" customHeight="1" x14ac:dyDescent="0.2">
      <c r="C53" s="138" t="s">
        <v>73</v>
      </c>
      <c r="D53" s="242" t="s">
        <v>75</v>
      </c>
      <c r="E53" s="242"/>
      <c r="F53" s="242"/>
      <c r="G53" s="242"/>
      <c r="H53" s="242"/>
      <c r="I53" s="242"/>
      <c r="J53" s="242"/>
      <c r="K53" s="242"/>
      <c r="L53" s="242"/>
      <c r="M53" s="242"/>
      <c r="N53" s="242"/>
      <c r="O53" s="242"/>
      <c r="P53" s="242"/>
    </row>
    <row r="54" spans="1:17" ht="24" customHeight="1" x14ac:dyDescent="0.2">
      <c r="C54" s="138" t="s">
        <v>74</v>
      </c>
      <c r="D54" s="242" t="s">
        <v>88</v>
      </c>
      <c r="E54" s="242"/>
      <c r="F54" s="242"/>
      <c r="G54" s="242"/>
      <c r="H54" s="242"/>
      <c r="I54" s="242"/>
      <c r="J54" s="242"/>
      <c r="K54" s="242"/>
      <c r="L54" s="242"/>
      <c r="M54" s="242"/>
      <c r="N54" s="242"/>
      <c r="O54" s="242"/>
      <c r="P54" s="242"/>
    </row>
    <row r="55" spans="1:17" s="143" customFormat="1" x14ac:dyDescent="0.2">
      <c r="A55" s="1"/>
      <c r="B55" s="125"/>
      <c r="C55" s="139"/>
      <c r="D55" s="139"/>
      <c r="E55" s="139"/>
      <c r="F55" s="140"/>
      <c r="G55" s="139"/>
      <c r="H55" s="139"/>
      <c r="I55" s="139"/>
      <c r="J55" s="139"/>
      <c r="K55" s="139"/>
      <c r="L55" s="139"/>
      <c r="M55" s="141"/>
      <c r="N55" s="142"/>
      <c r="O55" s="142"/>
      <c r="P55" s="135"/>
      <c r="Q55" s="1"/>
    </row>
    <row r="57" spans="1:17" x14ac:dyDescent="0.2">
      <c r="A57" s="143"/>
      <c r="B57" s="144"/>
    </row>
    <row r="61" spans="1:17" x14ac:dyDescent="0.2">
      <c r="L61" s="145"/>
    </row>
    <row r="62" spans="1:17" x14ac:dyDescent="0.2">
      <c r="L62" s="145"/>
    </row>
    <row r="63" spans="1:17" x14ac:dyDescent="0.2">
      <c r="L63" s="145"/>
    </row>
    <row r="64" spans="1:17" x14ac:dyDescent="0.2">
      <c r="L64" s="145"/>
    </row>
  </sheetData>
  <mergeCells count="32">
    <mergeCell ref="D54:P54"/>
    <mergeCell ref="A42:N42"/>
    <mergeCell ref="A43:Q43"/>
    <mergeCell ref="A44:P44"/>
    <mergeCell ref="A45:N45"/>
    <mergeCell ref="A46:R46"/>
    <mergeCell ref="C50:P50"/>
    <mergeCell ref="C51:P51"/>
    <mergeCell ref="D53:P53"/>
    <mergeCell ref="L6:L9"/>
    <mergeCell ref="M6:M9"/>
    <mergeCell ref="N6:O7"/>
    <mergeCell ref="P6:P9"/>
    <mergeCell ref="Q6:Q9"/>
    <mergeCell ref="N8:N9"/>
    <mergeCell ref="O8:O9"/>
    <mergeCell ref="K6:K9"/>
    <mergeCell ref="A1:Q1"/>
    <mergeCell ref="A2:Q2"/>
    <mergeCell ref="A3:Q3"/>
    <mergeCell ref="A4:Q4"/>
    <mergeCell ref="A5:Q5"/>
    <mergeCell ref="A6:A9"/>
    <mergeCell ref="B6:B9"/>
    <mergeCell ref="C6:C9"/>
    <mergeCell ref="D6:D9"/>
    <mergeCell ref="E6:E9"/>
    <mergeCell ref="F6:F9"/>
    <mergeCell ref="G6:G9"/>
    <mergeCell ref="H6:H9"/>
    <mergeCell ref="I6:I9"/>
    <mergeCell ref="J6:J9"/>
  </mergeCells>
  <printOptions horizontalCentered="1"/>
  <pageMargins left="0.72" right="0" top="0.15748031496062992" bottom="0.15748031496062992" header="0.15748031496062992" footer="0.19685039370078741"/>
  <pageSetup paperSize="5" scale="54" fitToHeight="0" orientation="landscape" horizontalDpi="4294967295" verticalDpi="4294967295" r:id="rId1"/>
  <rowBreaks count="2" manualBreakCount="2">
    <brk id="24" max="16" man="1"/>
    <brk id="54"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showGridLines="0" view="pageBreakPreview" topLeftCell="A19" zoomScale="80" zoomScaleNormal="80" zoomScaleSheetLayoutView="80" zoomScalePageLayoutView="85" workbookViewId="0">
      <selection activeCell="F14" sqref="F14"/>
    </sheetView>
  </sheetViews>
  <sheetFormatPr baseColWidth="10" defaultColWidth="11.42578125" defaultRowHeight="12.75" x14ac:dyDescent="0.2"/>
  <cols>
    <col min="1" max="1" width="11.5703125" style="1" customWidth="1"/>
    <col min="2" max="2" width="19" style="125" customWidth="1"/>
    <col min="3" max="3" width="27.42578125" style="139" customWidth="1"/>
    <col min="4" max="4" width="22.85546875" style="139" customWidth="1"/>
    <col min="5" max="5" width="14.42578125" style="139" customWidth="1"/>
    <col min="6" max="6" width="18.5703125" style="140" customWidth="1"/>
    <col min="7" max="7" width="12.7109375" style="139" customWidth="1"/>
    <col min="8" max="8" width="8.42578125" style="139" customWidth="1"/>
    <col min="9" max="9" width="8.28515625" style="139" customWidth="1"/>
    <col min="10" max="10" width="14.85546875" style="139" customWidth="1"/>
    <col min="11" max="11" width="22.28515625" style="139" customWidth="1"/>
    <col min="12" max="12" width="43.85546875" style="139" customWidth="1"/>
    <col min="13" max="13" width="22" style="141" customWidth="1"/>
    <col min="14" max="14" width="20.42578125" style="142" customWidth="1"/>
    <col min="15" max="15" width="18.85546875" style="142" customWidth="1"/>
    <col min="16" max="16" width="11.5703125" style="135" customWidth="1"/>
    <col min="17" max="17" width="11.5703125" style="1" customWidth="1"/>
    <col min="18" max="18" width="3.140625" style="1" customWidth="1"/>
    <col min="19" max="16384" width="11.42578125" style="1"/>
  </cols>
  <sheetData>
    <row r="1" spans="1:18" ht="22.9" customHeight="1" x14ac:dyDescent="0.2">
      <c r="A1" s="214" t="s">
        <v>0</v>
      </c>
      <c r="B1" s="214"/>
      <c r="C1" s="214"/>
      <c r="D1" s="214"/>
      <c r="E1" s="214"/>
      <c r="F1" s="214"/>
      <c r="G1" s="214"/>
      <c r="H1" s="214"/>
      <c r="I1" s="214"/>
      <c r="J1" s="214"/>
      <c r="K1" s="214"/>
      <c r="L1" s="214"/>
      <c r="M1" s="214"/>
      <c r="N1" s="214"/>
      <c r="O1" s="214"/>
      <c r="P1" s="214"/>
      <c r="Q1" s="214"/>
    </row>
    <row r="2" spans="1:18" ht="22.9" customHeight="1" x14ac:dyDescent="0.2">
      <c r="A2" s="215" t="s">
        <v>1</v>
      </c>
      <c r="B2" s="215"/>
      <c r="C2" s="215"/>
      <c r="D2" s="215"/>
      <c r="E2" s="215"/>
      <c r="F2" s="215"/>
      <c r="G2" s="215"/>
      <c r="H2" s="215"/>
      <c r="I2" s="215"/>
      <c r="J2" s="215"/>
      <c r="K2" s="215"/>
      <c r="L2" s="215"/>
      <c r="M2" s="215"/>
      <c r="N2" s="215"/>
      <c r="O2" s="215"/>
      <c r="P2" s="215"/>
      <c r="Q2" s="215"/>
    </row>
    <row r="3" spans="1:18" ht="20.45" customHeight="1" x14ac:dyDescent="0.2">
      <c r="A3" s="216" t="s">
        <v>2</v>
      </c>
      <c r="B3" s="216"/>
      <c r="C3" s="216"/>
      <c r="D3" s="216"/>
      <c r="E3" s="216"/>
      <c r="F3" s="216"/>
      <c r="G3" s="216"/>
      <c r="H3" s="216"/>
      <c r="I3" s="216"/>
      <c r="J3" s="216"/>
      <c r="K3" s="216"/>
      <c r="L3" s="216"/>
      <c r="M3" s="216"/>
      <c r="N3" s="216"/>
      <c r="O3" s="216"/>
      <c r="P3" s="216"/>
      <c r="Q3" s="216"/>
    </row>
    <row r="4" spans="1:18" ht="15.75" x14ac:dyDescent="0.25">
      <c r="A4" s="217" t="s">
        <v>3</v>
      </c>
      <c r="B4" s="217"/>
      <c r="C4" s="217"/>
      <c r="D4" s="217"/>
      <c r="E4" s="217"/>
      <c r="F4" s="217"/>
      <c r="G4" s="217"/>
      <c r="H4" s="217"/>
      <c r="I4" s="217"/>
      <c r="J4" s="217"/>
      <c r="K4" s="217"/>
      <c r="L4" s="217"/>
      <c r="M4" s="217"/>
      <c r="N4" s="217"/>
      <c r="O4" s="217"/>
      <c r="P4" s="217"/>
      <c r="Q4" s="217"/>
    </row>
    <row r="5" spans="1:18" ht="44.25" customHeight="1" thickBot="1" x14ac:dyDescent="0.25">
      <c r="A5" s="218" t="s">
        <v>92</v>
      </c>
      <c r="B5" s="218"/>
      <c r="C5" s="218"/>
      <c r="D5" s="218"/>
      <c r="E5" s="218"/>
      <c r="F5" s="218"/>
      <c r="G5" s="218"/>
      <c r="H5" s="218"/>
      <c r="I5" s="218"/>
      <c r="J5" s="218"/>
      <c r="K5" s="218"/>
      <c r="L5" s="218"/>
      <c r="M5" s="218"/>
      <c r="N5" s="218"/>
      <c r="O5" s="218"/>
      <c r="P5" s="218"/>
      <c r="Q5" s="218"/>
    </row>
    <row r="6" spans="1:18" ht="7.15" customHeight="1" x14ac:dyDescent="0.2">
      <c r="A6" s="219" t="s">
        <v>5</v>
      </c>
      <c r="B6" s="222" t="s">
        <v>6</v>
      </c>
      <c r="C6" s="222" t="s">
        <v>7</v>
      </c>
      <c r="D6" s="222" t="s">
        <v>8</v>
      </c>
      <c r="E6" s="222" t="s">
        <v>9</v>
      </c>
      <c r="F6" s="225" t="s">
        <v>10</v>
      </c>
      <c r="G6" s="222" t="s">
        <v>11</v>
      </c>
      <c r="H6" s="222" t="s">
        <v>12</v>
      </c>
      <c r="I6" s="222" t="s">
        <v>13</v>
      </c>
      <c r="J6" s="228" t="s">
        <v>14</v>
      </c>
      <c r="K6" s="211" t="s">
        <v>15</v>
      </c>
      <c r="L6" s="211" t="s">
        <v>16</v>
      </c>
      <c r="M6" s="231" t="s">
        <v>90</v>
      </c>
      <c r="N6" s="231" t="s">
        <v>17</v>
      </c>
      <c r="O6" s="231"/>
      <c r="P6" s="235" t="s">
        <v>18</v>
      </c>
      <c r="Q6" s="238" t="s">
        <v>19</v>
      </c>
    </row>
    <row r="7" spans="1:18" ht="7.5" customHeight="1" x14ac:dyDescent="0.2">
      <c r="A7" s="220"/>
      <c r="B7" s="223"/>
      <c r="C7" s="223"/>
      <c r="D7" s="223"/>
      <c r="E7" s="223"/>
      <c r="F7" s="226"/>
      <c r="G7" s="223"/>
      <c r="H7" s="223"/>
      <c r="I7" s="223"/>
      <c r="J7" s="229"/>
      <c r="K7" s="212"/>
      <c r="L7" s="212"/>
      <c r="M7" s="232"/>
      <c r="N7" s="234"/>
      <c r="O7" s="234"/>
      <c r="P7" s="236"/>
      <c r="Q7" s="239"/>
    </row>
    <row r="8" spans="1:18" ht="10.5" customHeight="1" x14ac:dyDescent="0.2">
      <c r="A8" s="220"/>
      <c r="B8" s="223"/>
      <c r="C8" s="223"/>
      <c r="D8" s="223"/>
      <c r="E8" s="223"/>
      <c r="F8" s="226"/>
      <c r="G8" s="223"/>
      <c r="H8" s="223"/>
      <c r="I8" s="223"/>
      <c r="J8" s="229"/>
      <c r="K8" s="212"/>
      <c r="L8" s="212"/>
      <c r="M8" s="232"/>
      <c r="N8" s="241" t="s">
        <v>20</v>
      </c>
      <c r="O8" s="241" t="s">
        <v>21</v>
      </c>
      <c r="P8" s="236"/>
      <c r="Q8" s="239"/>
    </row>
    <row r="9" spans="1:18" ht="25.5" customHeight="1" thickBot="1" x14ac:dyDescent="0.25">
      <c r="A9" s="221"/>
      <c r="B9" s="224"/>
      <c r="C9" s="224"/>
      <c r="D9" s="224"/>
      <c r="E9" s="224"/>
      <c r="F9" s="227"/>
      <c r="G9" s="224"/>
      <c r="H9" s="224"/>
      <c r="I9" s="224"/>
      <c r="J9" s="230"/>
      <c r="K9" s="213"/>
      <c r="L9" s="213"/>
      <c r="M9" s="233"/>
      <c r="N9" s="233"/>
      <c r="O9" s="233"/>
      <c r="P9" s="237"/>
      <c r="Q9" s="240"/>
    </row>
    <row r="10" spans="1:18" s="9" customFormat="1" ht="25.5" customHeight="1" thickBot="1" x14ac:dyDescent="0.25">
      <c r="A10" s="2" t="s">
        <v>22</v>
      </c>
      <c r="B10" s="3"/>
      <c r="C10" s="4"/>
      <c r="D10" s="5"/>
      <c r="E10" s="5"/>
      <c r="F10" s="6"/>
      <c r="G10" s="5"/>
      <c r="H10" s="5"/>
      <c r="I10" s="5"/>
      <c r="J10" s="5"/>
      <c r="K10" s="5"/>
      <c r="L10" s="5"/>
      <c r="M10" s="7">
        <f>SUM(M11:M11)</f>
        <v>0</v>
      </c>
      <c r="N10" s="7">
        <f>SUM(N11:N11)</f>
        <v>0</v>
      </c>
      <c r="O10" s="7">
        <f>SUM(O11:O11)</f>
        <v>0</v>
      </c>
      <c r="P10" s="8"/>
      <c r="Q10" s="4"/>
    </row>
    <row r="11" spans="1:18" s="9" customFormat="1" ht="25.5" customHeight="1" x14ac:dyDescent="0.2">
      <c r="A11" s="10"/>
      <c r="B11" s="11"/>
      <c r="C11" s="12"/>
      <c r="D11" s="12"/>
      <c r="E11" s="13"/>
      <c r="F11" s="14"/>
      <c r="G11" s="15"/>
      <c r="H11" s="16"/>
      <c r="I11" s="16"/>
      <c r="J11" s="17"/>
      <c r="K11" s="18"/>
      <c r="L11" s="18"/>
      <c r="M11" s="19"/>
      <c r="N11" s="20"/>
      <c r="O11" s="20"/>
      <c r="P11" s="21"/>
      <c r="Q11" s="22"/>
    </row>
    <row r="12" spans="1:18" ht="25.5" customHeight="1" thickBot="1" x14ac:dyDescent="0.25">
      <c r="A12" s="23" t="s">
        <v>23</v>
      </c>
      <c r="B12" s="24"/>
      <c r="C12" s="25"/>
      <c r="D12" s="25"/>
      <c r="E12" s="25"/>
      <c r="F12" s="26"/>
      <c r="G12" s="25"/>
      <c r="H12" s="25"/>
      <c r="I12" s="25"/>
      <c r="J12" s="25"/>
      <c r="K12" s="25"/>
      <c r="L12" s="25"/>
      <c r="M12" s="27">
        <f>SUM(M14:M27)</f>
        <v>15085298972.940004</v>
      </c>
      <c r="N12" s="27">
        <f>SUM(N14:N27)</f>
        <v>85942379.5</v>
      </c>
      <c r="O12" s="27">
        <f>SUM(O14:O27)</f>
        <v>447582869.03999996</v>
      </c>
      <c r="P12" s="28"/>
      <c r="Q12" s="4"/>
    </row>
    <row r="13" spans="1:18" ht="21" customHeight="1" x14ac:dyDescent="0.2">
      <c r="A13" s="152" t="s">
        <v>24</v>
      </c>
      <c r="B13" s="167"/>
      <c r="C13" s="168"/>
      <c r="D13" s="169"/>
      <c r="E13" s="169"/>
      <c r="F13" s="170"/>
      <c r="G13" s="169"/>
      <c r="H13" s="169"/>
      <c r="I13" s="169"/>
      <c r="J13" s="169"/>
      <c r="K13" s="169"/>
      <c r="L13" s="169"/>
      <c r="M13" s="171"/>
      <c r="N13" s="171"/>
      <c r="O13" s="171"/>
      <c r="P13" s="88"/>
      <c r="Q13" s="172"/>
    </row>
    <row r="14" spans="1:18" s="9" customFormat="1" ht="64.5" customHeight="1" x14ac:dyDescent="0.2">
      <c r="A14" s="173">
        <v>2024</v>
      </c>
      <c r="B14" s="37" t="s">
        <v>91</v>
      </c>
      <c r="C14" s="38" t="s">
        <v>25</v>
      </c>
      <c r="D14" s="39" t="s">
        <v>26</v>
      </c>
      <c r="E14" s="13">
        <v>41865</v>
      </c>
      <c r="F14" s="40">
        <v>752805612.47000003</v>
      </c>
      <c r="G14" s="15" t="s">
        <v>27</v>
      </c>
      <c r="H14" s="16">
        <v>0.84</v>
      </c>
      <c r="I14" s="16">
        <v>170</v>
      </c>
      <c r="J14" s="17">
        <v>11489</v>
      </c>
      <c r="K14" s="185" t="s">
        <v>28</v>
      </c>
      <c r="L14" s="185" t="s">
        <v>29</v>
      </c>
      <c r="M14" s="42">
        <v>179464266.58999997</v>
      </c>
      <c r="N14" s="43">
        <v>6409438.1100000003</v>
      </c>
      <c r="O14" s="43">
        <v>4120727.1900000004</v>
      </c>
      <c r="P14" s="22">
        <v>42849</v>
      </c>
      <c r="Q14" s="174">
        <v>41876</v>
      </c>
      <c r="R14" s="44"/>
    </row>
    <row r="15" spans="1:18" s="9" customFormat="1" ht="92.25" customHeight="1" x14ac:dyDescent="0.2">
      <c r="A15" s="173">
        <v>2024</v>
      </c>
      <c r="B15" s="37" t="s">
        <v>91</v>
      </c>
      <c r="C15" s="39" t="s">
        <v>25</v>
      </c>
      <c r="D15" s="39" t="s">
        <v>30</v>
      </c>
      <c r="E15" s="13">
        <v>43868</v>
      </c>
      <c r="F15" s="40">
        <v>5000000000</v>
      </c>
      <c r="G15" s="16" t="s">
        <v>31</v>
      </c>
      <c r="H15" s="45">
        <v>0.3</v>
      </c>
      <c r="I15" s="16">
        <v>240</v>
      </c>
      <c r="J15" s="17">
        <v>14731</v>
      </c>
      <c r="K15" s="185" t="s">
        <v>32</v>
      </c>
      <c r="L15" s="185" t="s">
        <v>33</v>
      </c>
      <c r="M15" s="46">
        <v>4450438558.9700031</v>
      </c>
      <c r="N15" s="47">
        <v>16360368.25</v>
      </c>
      <c r="O15" s="47">
        <v>131614989.25</v>
      </c>
      <c r="P15" s="22">
        <v>43875</v>
      </c>
      <c r="Q15" s="174">
        <v>43868</v>
      </c>
    </row>
    <row r="16" spans="1:18" s="9" customFormat="1" ht="96.75" customHeight="1" x14ac:dyDescent="0.2">
      <c r="A16" s="175">
        <v>2024</v>
      </c>
      <c r="B16" s="37" t="s">
        <v>91</v>
      </c>
      <c r="C16" s="39" t="s">
        <v>25</v>
      </c>
      <c r="D16" s="39" t="s">
        <v>34</v>
      </c>
      <c r="E16" s="13">
        <v>43868</v>
      </c>
      <c r="F16" s="40">
        <v>3018255494</v>
      </c>
      <c r="G16" s="16" t="s">
        <v>31</v>
      </c>
      <c r="H16" s="16">
        <v>0.32</v>
      </c>
      <c r="I16" s="16">
        <v>240</v>
      </c>
      <c r="J16" s="17">
        <v>14731</v>
      </c>
      <c r="K16" s="185" t="s">
        <v>35</v>
      </c>
      <c r="L16" s="185" t="s">
        <v>36</v>
      </c>
      <c r="M16" s="46">
        <v>2866132862.3000007</v>
      </c>
      <c r="N16" s="47">
        <v>10536262.640000001</v>
      </c>
      <c r="O16" s="47">
        <v>84896184.61999999</v>
      </c>
      <c r="P16" s="22">
        <v>43875</v>
      </c>
      <c r="Q16" s="174">
        <v>43868</v>
      </c>
    </row>
    <row r="17" spans="1:17" s="9" customFormat="1" ht="72" customHeight="1" x14ac:dyDescent="0.2">
      <c r="A17" s="175">
        <v>2024</v>
      </c>
      <c r="B17" s="37" t="s">
        <v>91</v>
      </c>
      <c r="C17" s="39" t="s">
        <v>25</v>
      </c>
      <c r="D17" s="39" t="s">
        <v>30</v>
      </c>
      <c r="E17" s="13">
        <v>43868</v>
      </c>
      <c r="F17" s="40">
        <v>1000000000</v>
      </c>
      <c r="G17" s="16" t="s">
        <v>31</v>
      </c>
      <c r="H17" s="16">
        <v>0.28999999999999998</v>
      </c>
      <c r="I17" s="16">
        <v>180</v>
      </c>
      <c r="J17" s="17">
        <v>12906</v>
      </c>
      <c r="K17" s="185" t="s">
        <v>37</v>
      </c>
      <c r="L17" s="185" t="s">
        <v>38</v>
      </c>
      <c r="M17" s="46">
        <v>827372408.64999974</v>
      </c>
      <c r="N17" s="47">
        <v>13021416.6</v>
      </c>
      <c r="O17" s="47">
        <v>24813007.089999996</v>
      </c>
      <c r="P17" s="22">
        <v>43875</v>
      </c>
      <c r="Q17" s="174">
        <v>43868</v>
      </c>
    </row>
    <row r="18" spans="1:17" s="9" customFormat="1" ht="73.5" customHeight="1" x14ac:dyDescent="0.2">
      <c r="A18" s="175">
        <v>2024</v>
      </c>
      <c r="B18" s="37" t="s">
        <v>91</v>
      </c>
      <c r="C18" s="39" t="s">
        <v>39</v>
      </c>
      <c r="D18" s="39" t="s">
        <v>34</v>
      </c>
      <c r="E18" s="13">
        <v>43868</v>
      </c>
      <c r="F18" s="40">
        <v>362914800.47000003</v>
      </c>
      <c r="G18" s="16" t="s">
        <v>31</v>
      </c>
      <c r="H18" s="45">
        <v>0.4</v>
      </c>
      <c r="I18" s="16">
        <v>180</v>
      </c>
      <c r="J18" s="17">
        <v>12879</v>
      </c>
      <c r="K18" s="185" t="s">
        <v>40</v>
      </c>
      <c r="L18" s="185" t="s">
        <v>41</v>
      </c>
      <c r="M18" s="46">
        <v>242847496.39999998</v>
      </c>
      <c r="N18" s="47">
        <v>7360546.7699999996</v>
      </c>
      <c r="O18" s="47">
        <v>7423294.8200000003</v>
      </c>
      <c r="P18" s="22">
        <v>43875</v>
      </c>
      <c r="Q18" s="174">
        <v>43868</v>
      </c>
    </row>
    <row r="19" spans="1:17" s="9" customFormat="1" ht="90" customHeight="1" x14ac:dyDescent="0.2">
      <c r="A19" s="175">
        <v>2024</v>
      </c>
      <c r="B19" s="37" t="s">
        <v>91</v>
      </c>
      <c r="C19" s="39" t="s">
        <v>42</v>
      </c>
      <c r="D19" s="39" t="s">
        <v>34</v>
      </c>
      <c r="E19" s="13">
        <v>43868</v>
      </c>
      <c r="F19" s="40">
        <v>137085199.53</v>
      </c>
      <c r="G19" s="16" t="s">
        <v>31</v>
      </c>
      <c r="H19" s="16">
        <v>0.34</v>
      </c>
      <c r="I19" s="16">
        <v>240</v>
      </c>
      <c r="J19" s="17">
        <v>14731</v>
      </c>
      <c r="K19" s="185" t="s">
        <v>43</v>
      </c>
      <c r="L19" s="185" t="s">
        <v>44</v>
      </c>
      <c r="M19" s="46">
        <v>130633528.33000006</v>
      </c>
      <c r="N19" s="47">
        <v>466827.12</v>
      </c>
      <c r="O19" s="47">
        <v>3875850.7299999995</v>
      </c>
      <c r="P19" s="22">
        <v>43875</v>
      </c>
      <c r="Q19" s="174">
        <v>43868</v>
      </c>
    </row>
    <row r="20" spans="1:17" s="9" customFormat="1" ht="79.5" customHeight="1" x14ac:dyDescent="0.2">
      <c r="A20" s="173">
        <v>2024</v>
      </c>
      <c r="B20" s="37" t="s">
        <v>91</v>
      </c>
      <c r="C20" s="39" t="s">
        <v>42</v>
      </c>
      <c r="D20" s="39" t="s">
        <v>45</v>
      </c>
      <c r="E20" s="13">
        <v>43902</v>
      </c>
      <c r="F20" s="40">
        <v>4792200326.1199999</v>
      </c>
      <c r="G20" s="16" t="s">
        <v>31</v>
      </c>
      <c r="H20" s="45">
        <v>0.4</v>
      </c>
      <c r="I20" s="16">
        <v>288</v>
      </c>
      <c r="J20" s="17">
        <v>16225</v>
      </c>
      <c r="K20" s="185" t="s">
        <v>46</v>
      </c>
      <c r="L20" s="185" t="s">
        <v>47</v>
      </c>
      <c r="M20" s="46">
        <v>4671231221.2300005</v>
      </c>
      <c r="N20" s="47">
        <v>8723567.5999999996</v>
      </c>
      <c r="O20" s="47">
        <v>139151287.5</v>
      </c>
      <c r="P20" s="22">
        <v>43914</v>
      </c>
      <c r="Q20" s="174">
        <v>43902</v>
      </c>
    </row>
    <row r="21" spans="1:17" s="9" customFormat="1" ht="79.5" customHeight="1" x14ac:dyDescent="0.2">
      <c r="A21" s="173">
        <v>2024</v>
      </c>
      <c r="B21" s="162" t="s">
        <v>91</v>
      </c>
      <c r="C21" s="39" t="s">
        <v>42</v>
      </c>
      <c r="D21" s="39" t="s">
        <v>34</v>
      </c>
      <c r="E21" s="13">
        <v>43902</v>
      </c>
      <c r="F21" s="40">
        <v>2000000000</v>
      </c>
      <c r="G21" s="16" t="s">
        <v>31</v>
      </c>
      <c r="H21" s="45">
        <v>0.35</v>
      </c>
      <c r="I21" s="16">
        <v>180</v>
      </c>
      <c r="J21" s="17">
        <v>12940</v>
      </c>
      <c r="K21" s="186" t="s">
        <v>49</v>
      </c>
      <c r="L21" s="186" t="s">
        <v>50</v>
      </c>
      <c r="M21" s="163">
        <v>1717178630.47</v>
      </c>
      <c r="N21" s="164">
        <v>23063952.41</v>
      </c>
      <c r="O21" s="164">
        <v>51687527.840000004</v>
      </c>
      <c r="P21" s="22">
        <v>43986</v>
      </c>
      <c r="Q21" s="176">
        <v>43902</v>
      </c>
    </row>
    <row r="22" spans="1:17" s="9" customFormat="1" ht="117" customHeight="1" x14ac:dyDescent="0.2">
      <c r="A22" s="173">
        <v>2024</v>
      </c>
      <c r="B22" s="162" t="s">
        <v>91</v>
      </c>
      <c r="C22" s="39" t="s">
        <v>105</v>
      </c>
      <c r="D22" s="39" t="s">
        <v>30</v>
      </c>
      <c r="E22" s="13">
        <v>45470</v>
      </c>
      <c r="F22" s="40">
        <v>1500000000</v>
      </c>
      <c r="G22" s="16" t="s">
        <v>31</v>
      </c>
      <c r="H22" s="45">
        <v>0.28000000000000003</v>
      </c>
      <c r="I22" s="16">
        <v>300</v>
      </c>
      <c r="J22" s="17">
        <v>54689</v>
      </c>
      <c r="K22" s="185" t="s">
        <v>94</v>
      </c>
      <c r="L22" s="186" t="s">
        <v>103</v>
      </c>
      <c r="M22" s="183">
        <v>0</v>
      </c>
      <c r="N22" s="47"/>
      <c r="O22" s="47"/>
      <c r="P22" s="22"/>
      <c r="Q22" s="174"/>
    </row>
    <row r="23" spans="1:17" s="9" customFormat="1" ht="129.75" customHeight="1" x14ac:dyDescent="0.2">
      <c r="A23" s="173">
        <v>2024</v>
      </c>
      <c r="B23" s="162" t="s">
        <v>91</v>
      </c>
      <c r="C23" s="39" t="s">
        <v>105</v>
      </c>
      <c r="D23" s="39" t="s">
        <v>30</v>
      </c>
      <c r="E23" s="13">
        <v>45470</v>
      </c>
      <c r="F23" s="40">
        <v>1500000000</v>
      </c>
      <c r="G23" s="16" t="s">
        <v>31</v>
      </c>
      <c r="H23" s="45">
        <v>0.3</v>
      </c>
      <c r="I23" s="16">
        <v>300</v>
      </c>
      <c r="J23" s="17">
        <v>54689</v>
      </c>
      <c r="K23" s="185" t="s">
        <v>94</v>
      </c>
      <c r="L23" s="186" t="s">
        <v>98</v>
      </c>
      <c r="M23" s="192">
        <v>0</v>
      </c>
      <c r="N23" s="47"/>
      <c r="O23" s="47"/>
      <c r="P23" s="22"/>
      <c r="Q23" s="174"/>
    </row>
    <row r="24" spans="1:17" s="9" customFormat="1" ht="135" customHeight="1" x14ac:dyDescent="0.2">
      <c r="A24" s="173">
        <v>2024</v>
      </c>
      <c r="B24" s="162" t="s">
        <v>91</v>
      </c>
      <c r="C24" s="39" t="s">
        <v>105</v>
      </c>
      <c r="D24" s="39" t="s">
        <v>93</v>
      </c>
      <c r="E24" s="13">
        <v>45470</v>
      </c>
      <c r="F24" s="40">
        <v>1000000000</v>
      </c>
      <c r="G24" s="16" t="s">
        <v>31</v>
      </c>
      <c r="H24" s="45">
        <v>0.45</v>
      </c>
      <c r="I24" s="16">
        <v>300</v>
      </c>
      <c r="J24" s="17">
        <v>54689</v>
      </c>
      <c r="K24" s="185" t="s">
        <v>95</v>
      </c>
      <c r="L24" s="186" t="s">
        <v>99</v>
      </c>
      <c r="M24" s="183">
        <v>0</v>
      </c>
      <c r="N24" s="180"/>
      <c r="O24" s="164"/>
      <c r="P24" s="22"/>
      <c r="Q24" s="181"/>
    </row>
    <row r="25" spans="1:17" s="9" customFormat="1" ht="220.5" customHeight="1" x14ac:dyDescent="0.2">
      <c r="A25" s="173">
        <v>2024</v>
      </c>
      <c r="B25" s="162" t="s">
        <v>91</v>
      </c>
      <c r="C25" s="39" t="s">
        <v>105</v>
      </c>
      <c r="D25" s="39" t="s">
        <v>30</v>
      </c>
      <c r="E25" s="13">
        <v>45470</v>
      </c>
      <c r="F25" s="40">
        <v>1500000000</v>
      </c>
      <c r="G25" s="16" t="s">
        <v>31</v>
      </c>
      <c r="H25" s="45">
        <v>0.25</v>
      </c>
      <c r="I25" s="16">
        <v>240</v>
      </c>
      <c r="J25" s="17">
        <v>52863</v>
      </c>
      <c r="K25" s="185" t="s">
        <v>94</v>
      </c>
      <c r="L25" s="186" t="s">
        <v>100</v>
      </c>
      <c r="M25" s="183">
        <v>0</v>
      </c>
      <c r="N25" s="47"/>
      <c r="O25" s="47"/>
      <c r="P25" s="22"/>
      <c r="Q25" s="174"/>
    </row>
    <row r="26" spans="1:17" s="9" customFormat="1" ht="272.25" customHeight="1" x14ac:dyDescent="0.2">
      <c r="A26" s="173">
        <v>2024</v>
      </c>
      <c r="B26" s="162" t="s">
        <v>91</v>
      </c>
      <c r="C26" s="39" t="s">
        <v>105</v>
      </c>
      <c r="D26" s="39" t="s">
        <v>62</v>
      </c>
      <c r="E26" s="13">
        <v>45470</v>
      </c>
      <c r="F26" s="40">
        <v>4000000000</v>
      </c>
      <c r="G26" s="16" t="s">
        <v>31</v>
      </c>
      <c r="H26" s="45">
        <v>0.35</v>
      </c>
      <c r="I26" s="16">
        <v>240</v>
      </c>
      <c r="J26" s="17">
        <v>52863</v>
      </c>
      <c r="K26" s="185" t="s">
        <v>96</v>
      </c>
      <c r="L26" s="186" t="s">
        <v>101</v>
      </c>
      <c r="M26" s="183">
        <v>0</v>
      </c>
      <c r="N26" s="47"/>
      <c r="O26" s="164"/>
      <c r="P26" s="22"/>
      <c r="Q26" s="176"/>
    </row>
    <row r="27" spans="1:17" s="9" customFormat="1" ht="162.75" customHeight="1" thickBot="1" x14ac:dyDescent="0.25">
      <c r="A27" s="177">
        <v>2024</v>
      </c>
      <c r="B27" s="158" t="s">
        <v>91</v>
      </c>
      <c r="C27" s="103" t="s">
        <v>105</v>
      </c>
      <c r="D27" s="103" t="s">
        <v>62</v>
      </c>
      <c r="E27" s="104">
        <v>45470</v>
      </c>
      <c r="F27" s="105">
        <v>2636641132.52</v>
      </c>
      <c r="G27" s="101" t="s">
        <v>31</v>
      </c>
      <c r="H27" s="178">
        <v>0.39</v>
      </c>
      <c r="I27" s="101">
        <v>240</v>
      </c>
      <c r="J27" s="179">
        <v>52863</v>
      </c>
      <c r="K27" s="187" t="s">
        <v>97</v>
      </c>
      <c r="L27" s="187" t="s">
        <v>102</v>
      </c>
      <c r="M27" s="184">
        <v>0</v>
      </c>
      <c r="N27" s="57"/>
      <c r="O27" s="165"/>
      <c r="P27" s="166"/>
      <c r="Q27" s="182"/>
    </row>
    <row r="28" spans="1:17" s="9" customFormat="1" ht="29.25" customHeight="1" thickBot="1" x14ac:dyDescent="0.25">
      <c r="A28" s="193"/>
      <c r="B28" s="194"/>
      <c r="C28" s="195"/>
      <c r="D28" s="195"/>
      <c r="E28" s="196"/>
      <c r="F28" s="197"/>
      <c r="G28" s="194"/>
      <c r="H28" s="198"/>
      <c r="I28" s="194"/>
      <c r="J28" s="199"/>
      <c r="K28" s="200"/>
      <c r="L28" s="200"/>
      <c r="M28" s="201"/>
      <c r="N28" s="202"/>
      <c r="O28" s="202"/>
      <c r="P28" s="8"/>
      <c r="Q28" s="8"/>
    </row>
    <row r="29" spans="1:17" s="9" customFormat="1" ht="25.5" customHeight="1" thickBot="1" x14ac:dyDescent="0.25">
      <c r="A29" s="23" t="s">
        <v>106</v>
      </c>
      <c r="B29" s="3"/>
      <c r="C29" s="4"/>
      <c r="D29" s="59"/>
      <c r="E29" s="59"/>
      <c r="F29" s="60"/>
      <c r="G29" s="61"/>
      <c r="H29" s="61"/>
      <c r="I29" s="61"/>
      <c r="J29" s="61"/>
      <c r="K29" s="188"/>
      <c r="L29" s="188"/>
      <c r="M29" s="62">
        <f>SUM(M31:M32)</f>
        <v>1534235126</v>
      </c>
      <c r="N29" s="63">
        <f>SUM(N31:N32)</f>
        <v>0</v>
      </c>
      <c r="O29" s="62">
        <f>SUM(O31:O32)</f>
        <v>33204629.27</v>
      </c>
      <c r="P29" s="8"/>
      <c r="Q29" s="64"/>
    </row>
    <row r="30" spans="1:17" s="9" customFormat="1" ht="19.5" customHeight="1" x14ac:dyDescent="0.2">
      <c r="A30" s="29" t="s">
        <v>52</v>
      </c>
      <c r="B30" s="30"/>
      <c r="D30" s="31"/>
      <c r="E30" s="31"/>
      <c r="F30" s="65"/>
      <c r="G30" s="31"/>
      <c r="H30" s="31"/>
      <c r="I30" s="31"/>
      <c r="J30" s="31"/>
      <c r="K30" s="189"/>
      <c r="L30" s="189"/>
      <c r="M30" s="33"/>
      <c r="N30" s="33"/>
      <c r="O30" s="33"/>
      <c r="P30" s="34"/>
      <c r="Q30" s="35"/>
    </row>
    <row r="31" spans="1:17" s="9" customFormat="1" ht="56.25" x14ac:dyDescent="0.2">
      <c r="A31" s="36">
        <v>2024</v>
      </c>
      <c r="B31" s="37" t="s">
        <v>91</v>
      </c>
      <c r="C31" s="38" t="s">
        <v>42</v>
      </c>
      <c r="D31" s="39" t="s">
        <v>53</v>
      </c>
      <c r="E31" s="13">
        <v>42146</v>
      </c>
      <c r="F31" s="40">
        <v>405456000</v>
      </c>
      <c r="G31" s="66" t="s">
        <v>54</v>
      </c>
      <c r="H31" s="16">
        <v>1.08</v>
      </c>
      <c r="I31" s="16">
        <v>240</v>
      </c>
      <c r="J31" s="13">
        <v>49608</v>
      </c>
      <c r="K31" s="185" t="s">
        <v>55</v>
      </c>
      <c r="L31" s="190" t="s">
        <v>56</v>
      </c>
      <c r="M31" s="68">
        <v>398859429</v>
      </c>
      <c r="N31" s="19">
        <v>0</v>
      </c>
      <c r="O31" s="40">
        <v>8554468.120000001</v>
      </c>
      <c r="P31" s="22">
        <v>42170</v>
      </c>
      <c r="Q31" s="22">
        <v>42153</v>
      </c>
    </row>
    <row r="32" spans="1:17" s="9" customFormat="1" ht="88.5" customHeight="1" thickBot="1" x14ac:dyDescent="0.25">
      <c r="A32" s="36">
        <v>2024</v>
      </c>
      <c r="B32" s="37" t="s">
        <v>91</v>
      </c>
      <c r="C32" s="69" t="s">
        <v>25</v>
      </c>
      <c r="D32" s="39" t="s">
        <v>57</v>
      </c>
      <c r="E32" s="13">
        <v>43084</v>
      </c>
      <c r="F32" s="40">
        <v>1200000000</v>
      </c>
      <c r="G32" s="66" t="s">
        <v>58</v>
      </c>
      <c r="H32" s="45">
        <v>0.74</v>
      </c>
      <c r="I32" s="16">
        <v>240</v>
      </c>
      <c r="J32" s="13">
        <v>50506</v>
      </c>
      <c r="K32" s="185" t="s">
        <v>59</v>
      </c>
      <c r="L32" s="190" t="s">
        <v>60</v>
      </c>
      <c r="M32" s="68">
        <v>1135375697</v>
      </c>
      <c r="N32" s="19">
        <v>0</v>
      </c>
      <c r="O32" s="70">
        <v>24650161.149999999</v>
      </c>
      <c r="P32" s="22">
        <v>43118</v>
      </c>
      <c r="Q32" s="22">
        <v>43089</v>
      </c>
    </row>
    <row r="33" spans="1:19" s="9" customFormat="1" ht="25.5" customHeight="1" thickBot="1" x14ac:dyDescent="0.25">
      <c r="A33" s="71" t="s">
        <v>104</v>
      </c>
      <c r="B33" s="72"/>
      <c r="C33" s="73"/>
      <c r="D33" s="74"/>
      <c r="E33" s="74"/>
      <c r="F33" s="75"/>
      <c r="G33" s="74"/>
      <c r="H33" s="74"/>
      <c r="I33" s="74"/>
      <c r="J33" s="74"/>
      <c r="K33" s="74"/>
      <c r="L33" s="74"/>
      <c r="M33" s="76">
        <f>SUM(M35:M47)</f>
        <v>31219238.119999997</v>
      </c>
      <c r="N33" s="77">
        <f>SUM(N35:N47)</f>
        <v>12376245.720000001</v>
      </c>
      <c r="O33" s="77">
        <f>SUM(O35:O47)</f>
        <v>1255651.29</v>
      </c>
      <c r="P33" s="78"/>
      <c r="Q33" s="73"/>
    </row>
    <row r="34" spans="1:19" s="9" customFormat="1" x14ac:dyDescent="0.2">
      <c r="A34" s="152" t="s">
        <v>24</v>
      </c>
      <c r="B34" s="79"/>
      <c r="C34" s="80"/>
      <c r="D34" s="81"/>
      <c r="E34" s="82"/>
      <c r="F34" s="83"/>
      <c r="G34" s="84"/>
      <c r="H34" s="79"/>
      <c r="I34" s="79"/>
      <c r="J34" s="82"/>
      <c r="K34" s="85"/>
      <c r="L34" s="85"/>
      <c r="M34" s="86"/>
      <c r="N34" s="87"/>
      <c r="O34" s="87"/>
      <c r="P34" s="88"/>
      <c r="Q34" s="153"/>
    </row>
    <row r="35" spans="1:19" s="9" customFormat="1" ht="36" customHeight="1" x14ac:dyDescent="0.2">
      <c r="A35" s="154">
        <v>2024</v>
      </c>
      <c r="B35" s="37" t="s">
        <v>91</v>
      </c>
      <c r="C35" s="90" t="s">
        <v>61</v>
      </c>
      <c r="D35" s="39" t="s">
        <v>62</v>
      </c>
      <c r="E35" s="13">
        <v>44826</v>
      </c>
      <c r="F35" s="40">
        <v>9411999.4600000009</v>
      </c>
      <c r="G35" s="91">
        <v>0.1183</v>
      </c>
      <c r="H35" s="16"/>
      <c r="I35" s="16">
        <v>24</v>
      </c>
      <c r="J35" s="92">
        <v>45597</v>
      </c>
      <c r="K35" s="93" t="s">
        <v>63</v>
      </c>
      <c r="L35" s="94" t="s">
        <v>64</v>
      </c>
      <c r="M35" s="95">
        <v>2600174.040000001</v>
      </c>
      <c r="N35" s="96">
        <v>1495391.01</v>
      </c>
      <c r="O35" s="96">
        <v>111042.72</v>
      </c>
      <c r="P35" s="97">
        <v>44861</v>
      </c>
      <c r="Q35" s="155">
        <v>44840</v>
      </c>
      <c r="R35" s="34"/>
      <c r="S35" s="44"/>
    </row>
    <row r="36" spans="1:19" s="9" customFormat="1" ht="36" customHeight="1" x14ac:dyDescent="0.2">
      <c r="A36" s="154">
        <v>2024</v>
      </c>
      <c r="B36" s="37" t="s">
        <v>91</v>
      </c>
      <c r="C36" s="90" t="s">
        <v>65</v>
      </c>
      <c r="D36" s="39" t="s">
        <v>62</v>
      </c>
      <c r="E36" s="13">
        <v>44844</v>
      </c>
      <c r="F36" s="40">
        <v>12184999.52</v>
      </c>
      <c r="G36" s="91">
        <v>0.11990000000000001</v>
      </c>
      <c r="H36" s="16"/>
      <c r="I36" s="16">
        <v>23</v>
      </c>
      <c r="J36" s="92">
        <v>45597</v>
      </c>
      <c r="K36" s="93" t="s">
        <v>63</v>
      </c>
      <c r="L36" s="94" t="s">
        <v>64</v>
      </c>
      <c r="M36" s="95">
        <v>3347758.5599999973</v>
      </c>
      <c r="N36" s="96">
        <v>1924235.27</v>
      </c>
      <c r="O36" s="96">
        <v>144881.35</v>
      </c>
      <c r="P36" s="97">
        <v>45007</v>
      </c>
      <c r="Q36" s="155">
        <v>44865</v>
      </c>
      <c r="R36" s="34"/>
      <c r="S36" s="44"/>
    </row>
    <row r="37" spans="1:19" s="9" customFormat="1" ht="36" customHeight="1" x14ac:dyDescent="0.2">
      <c r="A37" s="154">
        <v>2024</v>
      </c>
      <c r="B37" s="37" t="s">
        <v>91</v>
      </c>
      <c r="C37" s="90" t="s">
        <v>66</v>
      </c>
      <c r="D37" s="39" t="s">
        <v>62</v>
      </c>
      <c r="E37" s="13">
        <v>44847</v>
      </c>
      <c r="F37" s="40">
        <v>4866999.53</v>
      </c>
      <c r="G37" s="91">
        <v>0.12509999999999999</v>
      </c>
      <c r="H37" s="16"/>
      <c r="I37" s="16">
        <v>23</v>
      </c>
      <c r="J37" s="92">
        <v>45597</v>
      </c>
      <c r="K37" s="93" t="s">
        <v>63</v>
      </c>
      <c r="L37" s="94" t="s">
        <v>64</v>
      </c>
      <c r="M37" s="95">
        <v>1342565.1200000006</v>
      </c>
      <c r="N37" s="96">
        <v>770251.4</v>
      </c>
      <c r="O37" s="96">
        <v>60593.320000000007</v>
      </c>
      <c r="P37" s="97">
        <v>45012</v>
      </c>
      <c r="Q37" s="155">
        <v>44865</v>
      </c>
      <c r="R37" s="34"/>
      <c r="S37" s="44"/>
    </row>
    <row r="38" spans="1:19" s="9" customFormat="1" ht="36" customHeight="1" x14ac:dyDescent="0.2">
      <c r="A38" s="154">
        <v>2024</v>
      </c>
      <c r="B38" s="37" t="s">
        <v>91</v>
      </c>
      <c r="C38" s="90" t="s">
        <v>67</v>
      </c>
      <c r="D38" s="39" t="s">
        <v>62</v>
      </c>
      <c r="E38" s="13">
        <v>44876</v>
      </c>
      <c r="F38" s="40">
        <v>2132999.5699999998</v>
      </c>
      <c r="G38" s="91">
        <v>0.12429999999999999</v>
      </c>
      <c r="H38" s="16"/>
      <c r="I38" s="16">
        <v>22</v>
      </c>
      <c r="J38" s="92">
        <v>45597</v>
      </c>
      <c r="K38" s="93" t="s">
        <v>63</v>
      </c>
      <c r="L38" s="94" t="s">
        <v>64</v>
      </c>
      <c r="M38" s="95">
        <v>583423.30999999994</v>
      </c>
      <c r="N38" s="96">
        <v>334815.08999999997</v>
      </c>
      <c r="O38" s="96">
        <v>26164.89</v>
      </c>
      <c r="P38" s="97">
        <v>44916</v>
      </c>
      <c r="Q38" s="155">
        <v>44887</v>
      </c>
      <c r="R38" s="34"/>
      <c r="S38" s="44"/>
    </row>
    <row r="39" spans="1:19" s="9" customFormat="1" ht="36" customHeight="1" x14ac:dyDescent="0.2">
      <c r="A39" s="154">
        <v>2024</v>
      </c>
      <c r="B39" s="37" t="s">
        <v>91</v>
      </c>
      <c r="C39" s="90" t="s">
        <v>68</v>
      </c>
      <c r="D39" s="39" t="s">
        <v>62</v>
      </c>
      <c r="E39" s="13">
        <v>44876</v>
      </c>
      <c r="F39" s="40">
        <v>2499999.83</v>
      </c>
      <c r="G39" s="91">
        <v>0.12720000000000001</v>
      </c>
      <c r="H39" s="16"/>
      <c r="I39" s="16">
        <v>22</v>
      </c>
      <c r="J39" s="92">
        <v>45597</v>
      </c>
      <c r="K39" s="41" t="s">
        <v>63</v>
      </c>
      <c r="L39" s="98" t="s">
        <v>64</v>
      </c>
      <c r="M39" s="99">
        <v>685194.31000000052</v>
      </c>
      <c r="N39" s="100">
        <v>392812.28</v>
      </c>
      <c r="O39" s="100">
        <v>31437.61</v>
      </c>
      <c r="P39" s="13">
        <v>44914</v>
      </c>
      <c r="Q39" s="156">
        <v>44887</v>
      </c>
      <c r="R39" s="34"/>
      <c r="S39" s="44"/>
    </row>
    <row r="40" spans="1:19" s="9" customFormat="1" ht="36" customHeight="1" x14ac:dyDescent="0.2">
      <c r="A40" s="154">
        <v>2024</v>
      </c>
      <c r="B40" s="37" t="s">
        <v>91</v>
      </c>
      <c r="C40" s="146" t="s">
        <v>69</v>
      </c>
      <c r="D40" s="147" t="s">
        <v>62</v>
      </c>
      <c r="E40" s="97">
        <v>44923</v>
      </c>
      <c r="F40" s="148">
        <v>3343999.93</v>
      </c>
      <c r="G40" s="149">
        <v>0.1265</v>
      </c>
      <c r="H40" s="89"/>
      <c r="I40" s="89">
        <v>19</v>
      </c>
      <c r="J40" s="150">
        <v>45597</v>
      </c>
      <c r="K40" s="93" t="s">
        <v>63</v>
      </c>
      <c r="L40" s="94" t="s">
        <v>64</v>
      </c>
      <c r="M40" s="151">
        <v>0</v>
      </c>
      <c r="N40" s="96">
        <v>0</v>
      </c>
      <c r="O40" s="96">
        <v>0</v>
      </c>
      <c r="P40" s="97"/>
      <c r="Q40" s="155">
        <v>44939</v>
      </c>
      <c r="R40" s="34"/>
      <c r="S40" s="44"/>
    </row>
    <row r="41" spans="1:19" s="9" customFormat="1" ht="36" customHeight="1" x14ac:dyDescent="0.2">
      <c r="A41" s="154">
        <v>2024</v>
      </c>
      <c r="B41" s="37" t="s">
        <v>91</v>
      </c>
      <c r="C41" s="146" t="s">
        <v>78</v>
      </c>
      <c r="D41" s="147" t="s">
        <v>62</v>
      </c>
      <c r="E41" s="97">
        <v>45163</v>
      </c>
      <c r="F41" s="148">
        <v>5807988.5499999998</v>
      </c>
      <c r="G41" s="149">
        <v>0.1176</v>
      </c>
      <c r="H41" s="89"/>
      <c r="I41" s="89">
        <v>21</v>
      </c>
      <c r="J41" s="150">
        <v>45964</v>
      </c>
      <c r="K41" s="93" t="s">
        <v>63</v>
      </c>
      <c r="L41" s="94" t="s">
        <v>64</v>
      </c>
      <c r="M41" s="151">
        <v>4313337.72</v>
      </c>
      <c r="N41" s="96">
        <v>795632.37999999989</v>
      </c>
      <c r="O41" s="96">
        <v>148688.69</v>
      </c>
      <c r="P41" s="97">
        <v>45204</v>
      </c>
      <c r="Q41" s="155">
        <v>45176</v>
      </c>
      <c r="R41" s="34"/>
      <c r="S41" s="44"/>
    </row>
    <row r="42" spans="1:19" s="9" customFormat="1" ht="36" customHeight="1" x14ac:dyDescent="0.2">
      <c r="A42" s="154">
        <v>2024</v>
      </c>
      <c r="B42" s="37" t="s">
        <v>91</v>
      </c>
      <c r="C42" s="146" t="s">
        <v>79</v>
      </c>
      <c r="D42" s="147" t="s">
        <v>62</v>
      </c>
      <c r="E42" s="97">
        <v>45163</v>
      </c>
      <c r="F42" s="148">
        <v>2726998.89</v>
      </c>
      <c r="G42" s="149">
        <v>0.1176</v>
      </c>
      <c r="H42" s="89"/>
      <c r="I42" s="89">
        <v>21</v>
      </c>
      <c r="J42" s="150">
        <v>45964</v>
      </c>
      <c r="K42" s="93" t="s">
        <v>63</v>
      </c>
      <c r="L42" s="94" t="s">
        <v>64</v>
      </c>
      <c r="M42" s="151">
        <v>2023247.1199999999</v>
      </c>
      <c r="N42" s="96">
        <v>373205.41000000003</v>
      </c>
      <c r="O42" s="96">
        <v>69745.039999999994</v>
      </c>
      <c r="P42" s="97">
        <v>45204</v>
      </c>
      <c r="Q42" s="155">
        <v>45176</v>
      </c>
      <c r="R42" s="34"/>
      <c r="S42" s="44"/>
    </row>
    <row r="43" spans="1:19" s="9" customFormat="1" ht="36" customHeight="1" x14ac:dyDescent="0.2">
      <c r="A43" s="154">
        <v>2024</v>
      </c>
      <c r="B43" s="37" t="s">
        <v>91</v>
      </c>
      <c r="C43" s="146" t="s">
        <v>80</v>
      </c>
      <c r="D43" s="147" t="s">
        <v>62</v>
      </c>
      <c r="E43" s="97">
        <v>45188</v>
      </c>
      <c r="F43" s="148">
        <v>3201986.96</v>
      </c>
      <c r="G43" s="149">
        <v>0.12509999999999999</v>
      </c>
      <c r="H43" s="89"/>
      <c r="I43" s="89">
        <v>10</v>
      </c>
      <c r="J43" s="150">
        <v>45597</v>
      </c>
      <c r="K43" s="93" t="s">
        <v>63</v>
      </c>
      <c r="L43" s="94" t="s">
        <v>64</v>
      </c>
      <c r="M43" s="151">
        <v>1662203.7599999998</v>
      </c>
      <c r="N43" s="96">
        <v>953633.27</v>
      </c>
      <c r="O43" s="96">
        <v>75019.42</v>
      </c>
      <c r="P43" s="97">
        <v>45236</v>
      </c>
      <c r="Q43" s="155">
        <v>45198</v>
      </c>
      <c r="R43" s="34"/>
      <c r="S43" s="44"/>
    </row>
    <row r="44" spans="1:19" s="9" customFormat="1" ht="36" customHeight="1" x14ac:dyDescent="0.2">
      <c r="A44" s="154">
        <v>2024</v>
      </c>
      <c r="B44" s="37" t="s">
        <v>91</v>
      </c>
      <c r="C44" s="146" t="s">
        <v>81</v>
      </c>
      <c r="D44" s="147" t="s">
        <v>62</v>
      </c>
      <c r="E44" s="97">
        <v>45194</v>
      </c>
      <c r="F44" s="148">
        <v>4112999.83</v>
      </c>
      <c r="G44" s="149">
        <v>0.1215</v>
      </c>
      <c r="H44" s="89"/>
      <c r="I44" s="89">
        <v>20</v>
      </c>
      <c r="J44" s="150">
        <v>45964</v>
      </c>
      <c r="K44" s="93" t="s">
        <v>63</v>
      </c>
      <c r="L44" s="94" t="s">
        <v>64</v>
      </c>
      <c r="M44" s="151">
        <v>3171845.6</v>
      </c>
      <c r="N44" s="96">
        <v>583520.07000000007</v>
      </c>
      <c r="O44" s="96">
        <v>112933.59</v>
      </c>
      <c r="P44" s="97">
        <v>45226</v>
      </c>
      <c r="Q44" s="155">
        <v>45198</v>
      </c>
      <c r="R44" s="34"/>
      <c r="S44" s="44"/>
    </row>
    <row r="45" spans="1:19" s="9" customFormat="1" ht="36" customHeight="1" x14ac:dyDescent="0.2">
      <c r="A45" s="154">
        <v>2024</v>
      </c>
      <c r="B45" s="37" t="s">
        <v>91</v>
      </c>
      <c r="C45" s="146" t="s">
        <v>82</v>
      </c>
      <c r="D45" s="147" t="s">
        <v>62</v>
      </c>
      <c r="E45" s="97">
        <v>45205</v>
      </c>
      <c r="F45" s="148">
        <v>6115999.6299999999</v>
      </c>
      <c r="G45" s="149">
        <v>0.1207</v>
      </c>
      <c r="H45" s="89"/>
      <c r="I45" s="89">
        <v>20</v>
      </c>
      <c r="J45" s="150">
        <v>45964</v>
      </c>
      <c r="K45" s="93" t="s">
        <v>63</v>
      </c>
      <c r="L45" s="94" t="s">
        <v>64</v>
      </c>
      <c r="M45" s="151">
        <v>4715678.59</v>
      </c>
      <c r="N45" s="96">
        <v>868010.28</v>
      </c>
      <c r="O45" s="96">
        <v>166805.88</v>
      </c>
      <c r="P45" s="97">
        <v>45258</v>
      </c>
      <c r="Q45" s="155">
        <v>45216</v>
      </c>
      <c r="R45" s="34"/>
      <c r="S45" s="44"/>
    </row>
    <row r="46" spans="1:19" s="9" customFormat="1" ht="36" customHeight="1" x14ac:dyDescent="0.2">
      <c r="A46" s="154">
        <v>2024</v>
      </c>
      <c r="B46" s="37" t="s">
        <v>91</v>
      </c>
      <c r="C46" s="146" t="s">
        <v>83</v>
      </c>
      <c r="D46" s="147" t="s">
        <v>62</v>
      </c>
      <c r="E46" s="97">
        <v>45229</v>
      </c>
      <c r="F46" s="148">
        <v>7476999</v>
      </c>
      <c r="G46" s="149">
        <v>0.12640000000000001</v>
      </c>
      <c r="H46" s="89"/>
      <c r="I46" s="89">
        <v>10</v>
      </c>
      <c r="J46" s="150">
        <v>45597</v>
      </c>
      <c r="K46" s="93" t="s">
        <v>63</v>
      </c>
      <c r="L46" s="94" t="s">
        <v>64</v>
      </c>
      <c r="M46" s="151">
        <v>3854908.54</v>
      </c>
      <c r="N46" s="96">
        <v>2210596.6799999997</v>
      </c>
      <c r="O46" s="96">
        <v>175768.71000000002</v>
      </c>
      <c r="P46" s="97">
        <v>45265</v>
      </c>
      <c r="Q46" s="155">
        <v>45238</v>
      </c>
      <c r="R46" s="34"/>
      <c r="S46" s="44"/>
    </row>
    <row r="47" spans="1:19" s="9" customFormat="1" ht="36.6" customHeight="1" thickBot="1" x14ac:dyDescent="0.25">
      <c r="A47" s="157">
        <v>2024</v>
      </c>
      <c r="B47" s="158" t="s">
        <v>91</v>
      </c>
      <c r="C47" s="102" t="s">
        <v>84</v>
      </c>
      <c r="D47" s="103" t="s">
        <v>62</v>
      </c>
      <c r="E47" s="104">
        <v>45229</v>
      </c>
      <c r="F47" s="105">
        <v>5634999.5599999996</v>
      </c>
      <c r="G47" s="106">
        <v>0.12590000000000001</v>
      </c>
      <c r="H47" s="101"/>
      <c r="I47" s="101">
        <v>10</v>
      </c>
      <c r="J47" s="107">
        <v>45597</v>
      </c>
      <c r="K47" s="55" t="s">
        <v>63</v>
      </c>
      <c r="L47" s="108" t="s">
        <v>64</v>
      </c>
      <c r="M47" s="109">
        <v>2918901.4499999993</v>
      </c>
      <c r="N47" s="159">
        <v>1674142.58</v>
      </c>
      <c r="O47" s="159">
        <v>132570.07</v>
      </c>
      <c r="P47" s="104">
        <v>45264</v>
      </c>
      <c r="Q47" s="160">
        <v>45239</v>
      </c>
      <c r="S47" s="44"/>
    </row>
    <row r="48" spans="1:19" s="9" customFormat="1" ht="4.5" customHeight="1" x14ac:dyDescent="0.2">
      <c r="A48" s="110"/>
      <c r="B48" s="111"/>
      <c r="C48" s="112"/>
      <c r="D48" s="113"/>
      <c r="E48" s="114"/>
      <c r="F48" s="115"/>
      <c r="G48" s="116"/>
      <c r="H48" s="111"/>
      <c r="I48" s="111"/>
      <c r="J48" s="114"/>
      <c r="K48" s="117"/>
      <c r="L48" s="117"/>
      <c r="M48" s="118"/>
      <c r="N48" s="119"/>
      <c r="O48" s="119"/>
      <c r="P48" s="34"/>
      <c r="Q48" s="34"/>
    </row>
    <row r="49" spans="1:18" s="122" customFormat="1" ht="12.6" customHeight="1" x14ac:dyDescent="0.2">
      <c r="A49" s="243"/>
      <c r="B49" s="243"/>
      <c r="C49" s="243"/>
      <c r="D49" s="243"/>
      <c r="E49" s="243"/>
      <c r="F49" s="243"/>
      <c r="G49" s="243"/>
      <c r="H49" s="243"/>
      <c r="I49" s="243"/>
      <c r="J49" s="243"/>
      <c r="K49" s="243"/>
      <c r="L49" s="243"/>
      <c r="M49" s="243"/>
      <c r="N49" s="243"/>
      <c r="O49" s="120"/>
      <c r="P49" s="121"/>
    </row>
    <row r="50" spans="1:18" s="122" customFormat="1" ht="12.6" customHeight="1" x14ac:dyDescent="0.2">
      <c r="A50" s="244" t="s">
        <v>107</v>
      </c>
      <c r="B50" s="244"/>
      <c r="C50" s="244"/>
      <c r="D50" s="244"/>
      <c r="E50" s="244"/>
      <c r="F50" s="244"/>
      <c r="G50" s="244"/>
      <c r="H50" s="244"/>
      <c r="I50" s="244"/>
      <c r="J50" s="244"/>
      <c r="K50" s="244"/>
      <c r="L50" s="244"/>
      <c r="M50" s="244"/>
      <c r="N50" s="244"/>
      <c r="O50" s="244"/>
      <c r="P50" s="244"/>
      <c r="Q50" s="244"/>
    </row>
    <row r="51" spans="1:18" s="122" customFormat="1" ht="12.6" customHeight="1" x14ac:dyDescent="0.2">
      <c r="A51" s="191" t="s">
        <v>108</v>
      </c>
      <c r="B51" s="161"/>
      <c r="C51" s="161"/>
      <c r="D51" s="161"/>
      <c r="E51" s="161"/>
      <c r="F51" s="161"/>
      <c r="G51" s="161"/>
      <c r="H51" s="161"/>
      <c r="I51" s="161"/>
      <c r="J51" s="161"/>
      <c r="K51" s="161"/>
      <c r="L51" s="161"/>
      <c r="M51" s="161"/>
      <c r="N51" s="161"/>
      <c r="O51" s="161"/>
      <c r="P51" s="161"/>
      <c r="Q51" s="161"/>
    </row>
    <row r="52" spans="1:18" s="122" customFormat="1" ht="12.75" customHeight="1" x14ac:dyDescent="0.2">
      <c r="A52" s="245" t="s">
        <v>109</v>
      </c>
      <c r="B52" s="245"/>
      <c r="C52" s="245"/>
      <c r="D52" s="245"/>
      <c r="E52" s="245"/>
      <c r="F52" s="245"/>
      <c r="G52" s="245"/>
      <c r="H52" s="245"/>
      <c r="I52" s="245"/>
      <c r="J52" s="245"/>
      <c r="K52" s="245"/>
      <c r="L52" s="245"/>
      <c r="M52" s="245"/>
      <c r="N52" s="245"/>
      <c r="O52" s="245"/>
      <c r="P52" s="245"/>
      <c r="Q52" s="1"/>
    </row>
    <row r="53" spans="1:18" s="122" customFormat="1" ht="12.75" customHeight="1" x14ac:dyDescent="0.2">
      <c r="A53" s="243"/>
      <c r="B53" s="243"/>
      <c r="C53" s="243"/>
      <c r="D53" s="243"/>
      <c r="E53" s="243"/>
      <c r="F53" s="243"/>
      <c r="G53" s="243"/>
      <c r="H53" s="243"/>
      <c r="I53" s="243"/>
      <c r="J53" s="243"/>
      <c r="K53" s="243"/>
      <c r="L53" s="243"/>
      <c r="M53" s="243"/>
      <c r="N53" s="243"/>
      <c r="O53" s="124"/>
      <c r="P53" s="123"/>
    </row>
    <row r="54" spans="1:18" ht="12.75" customHeight="1" x14ac:dyDescent="0.2">
      <c r="A54" s="246" t="s">
        <v>89</v>
      </c>
      <c r="B54" s="246"/>
      <c r="C54" s="246"/>
      <c r="D54" s="246"/>
      <c r="E54" s="246"/>
      <c r="F54" s="246"/>
      <c r="G54" s="246"/>
      <c r="H54" s="246"/>
      <c r="I54" s="246"/>
      <c r="J54" s="246"/>
      <c r="K54" s="246"/>
      <c r="L54" s="246"/>
      <c r="M54" s="246"/>
      <c r="N54" s="246"/>
      <c r="O54" s="246"/>
      <c r="P54" s="246"/>
      <c r="Q54" s="246"/>
      <c r="R54" s="246"/>
    </row>
    <row r="55" spans="1:18" x14ac:dyDescent="0.2">
      <c r="C55" s="126"/>
      <c r="D55" s="126"/>
      <c r="E55" s="126"/>
      <c r="F55" s="127"/>
      <c r="G55" s="126"/>
      <c r="H55" s="126"/>
      <c r="I55" s="126"/>
      <c r="J55" s="126"/>
      <c r="K55" s="126"/>
      <c r="L55" s="126"/>
      <c r="M55" s="128"/>
      <c r="N55" s="129"/>
      <c r="O55" s="129"/>
      <c r="P55" s="130"/>
    </row>
    <row r="56" spans="1:18" ht="31.5" customHeight="1" x14ac:dyDescent="0.2">
      <c r="C56" s="126"/>
      <c r="D56" s="126"/>
      <c r="E56" s="126"/>
      <c r="F56" s="127"/>
      <c r="G56" s="126"/>
      <c r="H56" s="126"/>
      <c r="I56" s="126"/>
      <c r="J56" s="126"/>
      <c r="K56" s="126"/>
      <c r="L56" s="126"/>
      <c r="M56" s="128"/>
      <c r="N56" s="129"/>
      <c r="O56" s="129"/>
      <c r="P56" s="130"/>
    </row>
    <row r="57" spans="1:18" ht="23.25" customHeight="1" x14ac:dyDescent="0.2">
      <c r="C57" s="131"/>
      <c r="D57" s="131"/>
      <c r="E57" s="131"/>
      <c r="F57" s="132"/>
      <c r="G57" s="131"/>
      <c r="H57" s="131"/>
      <c r="I57" s="131"/>
      <c r="J57" s="131"/>
      <c r="K57" s="131"/>
      <c r="L57" s="131"/>
      <c r="M57" s="133"/>
      <c r="N57" s="134"/>
      <c r="O57" s="134"/>
    </row>
    <row r="58" spans="1:18" customFormat="1" ht="15" x14ac:dyDescent="0.25">
      <c r="A58" s="1"/>
      <c r="B58" s="125"/>
      <c r="C58" s="247" t="s">
        <v>71</v>
      </c>
      <c r="D58" s="247"/>
      <c r="E58" s="247"/>
      <c r="F58" s="247"/>
      <c r="G58" s="247"/>
      <c r="H58" s="247"/>
      <c r="I58" s="247"/>
      <c r="J58" s="247"/>
      <c r="K58" s="247"/>
      <c r="L58" s="247"/>
      <c r="M58" s="247"/>
      <c r="N58" s="247"/>
      <c r="O58" s="247"/>
      <c r="P58" s="247"/>
      <c r="Q58" s="1"/>
    </row>
    <row r="59" spans="1:18" s="136" customFormat="1" x14ac:dyDescent="0.2">
      <c r="A59" s="1"/>
      <c r="B59" s="125"/>
      <c r="C59" s="248" t="s">
        <v>72</v>
      </c>
      <c r="D59" s="248"/>
      <c r="E59" s="248"/>
      <c r="F59" s="248"/>
      <c r="G59" s="248"/>
      <c r="H59" s="248"/>
      <c r="I59" s="248"/>
      <c r="J59" s="248"/>
      <c r="K59" s="248"/>
      <c r="L59" s="248"/>
      <c r="M59" s="248"/>
      <c r="N59" s="248"/>
      <c r="O59" s="248"/>
      <c r="P59" s="248"/>
      <c r="Q59" s="1"/>
    </row>
    <row r="60" spans="1:18" s="136" customFormat="1" ht="9" customHeight="1" x14ac:dyDescent="0.2">
      <c r="A60" s="1"/>
      <c r="B60" s="125"/>
      <c r="C60" s="137"/>
      <c r="D60" s="137"/>
      <c r="E60" s="137"/>
      <c r="F60" s="137"/>
      <c r="G60" s="137"/>
      <c r="H60" s="137"/>
      <c r="I60" s="137"/>
      <c r="J60" s="137"/>
      <c r="K60" s="137"/>
      <c r="L60" s="137"/>
      <c r="M60" s="137"/>
      <c r="N60" s="137"/>
      <c r="O60" s="137"/>
      <c r="P60" s="137"/>
      <c r="Q60" s="1"/>
    </row>
    <row r="61" spans="1:18" ht="22.5" customHeight="1" x14ac:dyDescent="0.2">
      <c r="C61" s="138" t="s">
        <v>73</v>
      </c>
      <c r="D61" s="242" t="s">
        <v>75</v>
      </c>
      <c r="E61" s="242"/>
      <c r="F61" s="242"/>
      <c r="G61" s="242"/>
      <c r="H61" s="242"/>
      <c r="I61" s="242"/>
      <c r="J61" s="242"/>
      <c r="K61" s="242"/>
      <c r="L61" s="242"/>
      <c r="M61" s="242"/>
      <c r="N61" s="242"/>
      <c r="O61" s="242"/>
      <c r="P61" s="242"/>
    </row>
    <row r="62" spans="1:18" ht="24" customHeight="1" x14ac:dyDescent="0.2">
      <c r="C62" s="138" t="s">
        <v>74</v>
      </c>
      <c r="D62" s="242" t="s">
        <v>88</v>
      </c>
      <c r="E62" s="242"/>
      <c r="F62" s="242"/>
      <c r="G62" s="242"/>
      <c r="H62" s="242"/>
      <c r="I62" s="242"/>
      <c r="J62" s="242"/>
      <c r="K62" s="242"/>
      <c r="L62" s="242"/>
      <c r="M62" s="242"/>
      <c r="N62" s="242"/>
      <c r="O62" s="242"/>
      <c r="P62" s="242"/>
    </row>
    <row r="63" spans="1:18" s="143" customFormat="1" x14ac:dyDescent="0.2">
      <c r="A63" s="1"/>
      <c r="B63" s="125"/>
      <c r="C63" s="139"/>
      <c r="D63" s="139"/>
      <c r="E63" s="139"/>
      <c r="F63" s="140"/>
      <c r="G63" s="139"/>
      <c r="H63" s="139"/>
      <c r="I63" s="139"/>
      <c r="J63" s="139"/>
      <c r="K63" s="139"/>
      <c r="L63" s="139"/>
      <c r="M63" s="141"/>
      <c r="N63" s="142"/>
      <c r="O63" s="142"/>
      <c r="P63" s="135"/>
      <c r="Q63" s="1"/>
    </row>
    <row r="65" spans="1:12" x14ac:dyDescent="0.2">
      <c r="A65" s="143"/>
      <c r="B65" s="144"/>
    </row>
    <row r="69" spans="1:12" x14ac:dyDescent="0.2">
      <c r="L69" s="145"/>
    </row>
    <row r="70" spans="1:12" x14ac:dyDescent="0.2">
      <c r="L70" s="145"/>
    </row>
    <row r="71" spans="1:12" x14ac:dyDescent="0.2">
      <c r="L71" s="145"/>
    </row>
    <row r="72" spans="1:12" x14ac:dyDescent="0.2">
      <c r="L72" s="145"/>
    </row>
  </sheetData>
  <mergeCells count="32">
    <mergeCell ref="C59:P59"/>
    <mergeCell ref="D61:P61"/>
    <mergeCell ref="D62:P62"/>
    <mergeCell ref="A49:N49"/>
    <mergeCell ref="A50:Q50"/>
    <mergeCell ref="A52:P52"/>
    <mergeCell ref="A53:N53"/>
    <mergeCell ref="A54:R54"/>
    <mergeCell ref="C58:P58"/>
    <mergeCell ref="L6:L9"/>
    <mergeCell ref="M6:M9"/>
    <mergeCell ref="N6:O7"/>
    <mergeCell ref="P6:P9"/>
    <mergeCell ref="Q6:Q9"/>
    <mergeCell ref="N8:N9"/>
    <mergeCell ref="O8:O9"/>
    <mergeCell ref="K6:K9"/>
    <mergeCell ref="A1:Q1"/>
    <mergeCell ref="A2:Q2"/>
    <mergeCell ref="A3:Q3"/>
    <mergeCell ref="A4:Q4"/>
    <mergeCell ref="A5:Q5"/>
    <mergeCell ref="A6:A9"/>
    <mergeCell ref="B6:B9"/>
    <mergeCell ref="C6:C9"/>
    <mergeCell ref="D6:D9"/>
    <mergeCell ref="E6:E9"/>
    <mergeCell ref="F6:F9"/>
    <mergeCell ref="G6:G9"/>
    <mergeCell ref="H6:H9"/>
    <mergeCell ref="I6:I9"/>
    <mergeCell ref="J6:J9"/>
  </mergeCells>
  <printOptions horizontalCentered="1"/>
  <pageMargins left="0.72" right="0" top="0.15748031496062992" bottom="0.15748031496062992" header="0.15748031496062992" footer="0.19685039370078741"/>
  <pageSetup paperSize="5" scale="53" fitToHeight="0" orientation="landscape" horizontalDpi="4294967295" verticalDpi="4294967295" r:id="rId1"/>
  <rowBreaks count="2" manualBreakCount="2">
    <brk id="31" max="16383" man="1"/>
    <brk id="6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
  <sheetViews>
    <sheetView showGridLines="0" tabSelected="1" view="pageBreakPreview" topLeftCell="A52" zoomScale="80" zoomScaleNormal="80" zoomScaleSheetLayoutView="80" zoomScalePageLayoutView="85" workbookViewId="0">
      <selection activeCell="E60" sqref="E60"/>
    </sheetView>
  </sheetViews>
  <sheetFormatPr baseColWidth="10" defaultColWidth="11.42578125" defaultRowHeight="12.75" x14ac:dyDescent="0.2"/>
  <cols>
    <col min="1" max="1" width="11.5703125" style="1" customWidth="1"/>
    <col min="2" max="2" width="19" style="125" customWidth="1"/>
    <col min="3" max="3" width="25.28515625" style="139" customWidth="1"/>
    <col min="4" max="4" width="22.85546875" style="139" customWidth="1"/>
    <col min="5" max="5" width="14.42578125" style="139" customWidth="1"/>
    <col min="6" max="6" width="18.5703125" style="140" customWidth="1"/>
    <col min="7" max="7" width="12.7109375" style="139" customWidth="1"/>
    <col min="8" max="8" width="8.42578125" style="139" customWidth="1"/>
    <col min="9" max="9" width="8.28515625" style="139" customWidth="1"/>
    <col min="10" max="10" width="14.85546875" style="139" customWidth="1"/>
    <col min="11" max="11" width="22.28515625" style="139" customWidth="1"/>
    <col min="12" max="12" width="40.7109375" style="139" customWidth="1"/>
    <col min="13" max="13" width="22" style="141" customWidth="1"/>
    <col min="14" max="14" width="22.42578125" style="142" customWidth="1"/>
    <col min="15" max="15" width="18.85546875" style="142" customWidth="1"/>
    <col min="16" max="16" width="11.5703125" style="135" customWidth="1"/>
    <col min="17" max="17" width="11.5703125" style="1" customWidth="1"/>
    <col min="18" max="18" width="3.140625" style="1" customWidth="1"/>
    <col min="19" max="16384" width="11.42578125" style="1"/>
  </cols>
  <sheetData>
    <row r="1" spans="1:18" ht="22.9" customHeight="1" x14ac:dyDescent="0.2">
      <c r="A1" s="214" t="s">
        <v>0</v>
      </c>
      <c r="B1" s="214"/>
      <c r="C1" s="214"/>
      <c r="D1" s="214"/>
      <c r="E1" s="214"/>
      <c r="F1" s="214"/>
      <c r="G1" s="214"/>
      <c r="H1" s="214"/>
      <c r="I1" s="214"/>
      <c r="J1" s="214"/>
      <c r="K1" s="214"/>
      <c r="L1" s="214"/>
      <c r="M1" s="214"/>
      <c r="N1" s="214"/>
      <c r="O1" s="214"/>
      <c r="P1" s="214"/>
      <c r="Q1" s="214"/>
    </row>
    <row r="2" spans="1:18" ht="22.9" customHeight="1" x14ac:dyDescent="0.2">
      <c r="A2" s="215" t="s">
        <v>1</v>
      </c>
      <c r="B2" s="215"/>
      <c r="C2" s="215"/>
      <c r="D2" s="215"/>
      <c r="E2" s="215"/>
      <c r="F2" s="215"/>
      <c r="G2" s="215"/>
      <c r="H2" s="215"/>
      <c r="I2" s="215"/>
      <c r="J2" s="215"/>
      <c r="K2" s="215"/>
      <c r="L2" s="215"/>
      <c r="M2" s="215"/>
      <c r="N2" s="215"/>
      <c r="O2" s="215"/>
      <c r="P2" s="215"/>
      <c r="Q2" s="215"/>
    </row>
    <row r="3" spans="1:18" ht="20.45" customHeight="1" x14ac:dyDescent="0.2">
      <c r="A3" s="216" t="s">
        <v>2</v>
      </c>
      <c r="B3" s="216"/>
      <c r="C3" s="216"/>
      <c r="D3" s="216"/>
      <c r="E3" s="216"/>
      <c r="F3" s="216"/>
      <c r="G3" s="216"/>
      <c r="H3" s="216"/>
      <c r="I3" s="216"/>
      <c r="J3" s="216"/>
      <c r="K3" s="216"/>
      <c r="L3" s="216"/>
      <c r="M3" s="216"/>
      <c r="N3" s="216"/>
      <c r="O3" s="216"/>
      <c r="P3" s="216"/>
      <c r="Q3" s="216"/>
    </row>
    <row r="4" spans="1:18" ht="15.75" x14ac:dyDescent="0.25">
      <c r="A4" s="217" t="s">
        <v>3</v>
      </c>
      <c r="B4" s="217"/>
      <c r="C4" s="217"/>
      <c r="D4" s="217"/>
      <c r="E4" s="217"/>
      <c r="F4" s="217"/>
      <c r="G4" s="217"/>
      <c r="H4" s="217"/>
      <c r="I4" s="217"/>
      <c r="J4" s="217"/>
      <c r="K4" s="217"/>
      <c r="L4" s="217"/>
      <c r="M4" s="217"/>
      <c r="N4" s="217"/>
      <c r="O4" s="217"/>
      <c r="P4" s="217"/>
      <c r="Q4" s="217"/>
    </row>
    <row r="5" spans="1:18" ht="44.25" customHeight="1" thickBot="1" x14ac:dyDescent="0.25">
      <c r="A5" s="218" t="s">
        <v>92</v>
      </c>
      <c r="B5" s="218"/>
      <c r="C5" s="218"/>
      <c r="D5" s="218"/>
      <c r="E5" s="218"/>
      <c r="F5" s="218"/>
      <c r="G5" s="218"/>
      <c r="H5" s="218"/>
      <c r="I5" s="218"/>
      <c r="J5" s="218"/>
      <c r="K5" s="218"/>
      <c r="L5" s="218"/>
      <c r="M5" s="218"/>
      <c r="N5" s="218"/>
      <c r="O5" s="218"/>
      <c r="P5" s="218"/>
      <c r="Q5" s="218"/>
    </row>
    <row r="6" spans="1:18" ht="7.15" customHeight="1" x14ac:dyDescent="0.2">
      <c r="A6" s="219" t="s">
        <v>5</v>
      </c>
      <c r="B6" s="222" t="s">
        <v>6</v>
      </c>
      <c r="C6" s="222" t="s">
        <v>7</v>
      </c>
      <c r="D6" s="222" t="s">
        <v>8</v>
      </c>
      <c r="E6" s="222" t="s">
        <v>9</v>
      </c>
      <c r="F6" s="225" t="s">
        <v>10</v>
      </c>
      <c r="G6" s="222" t="s">
        <v>11</v>
      </c>
      <c r="H6" s="222" t="s">
        <v>12</v>
      </c>
      <c r="I6" s="222" t="s">
        <v>13</v>
      </c>
      <c r="J6" s="228" t="s">
        <v>14</v>
      </c>
      <c r="K6" s="211" t="s">
        <v>15</v>
      </c>
      <c r="L6" s="211" t="s">
        <v>16</v>
      </c>
      <c r="M6" s="231" t="s">
        <v>110</v>
      </c>
      <c r="N6" s="231" t="s">
        <v>17</v>
      </c>
      <c r="O6" s="231"/>
      <c r="P6" s="235" t="s">
        <v>18</v>
      </c>
      <c r="Q6" s="238" t="s">
        <v>19</v>
      </c>
    </row>
    <row r="7" spans="1:18" ht="7.5" customHeight="1" x14ac:dyDescent="0.2">
      <c r="A7" s="220"/>
      <c r="B7" s="223"/>
      <c r="C7" s="223"/>
      <c r="D7" s="223"/>
      <c r="E7" s="223"/>
      <c r="F7" s="226"/>
      <c r="G7" s="223"/>
      <c r="H7" s="223"/>
      <c r="I7" s="223"/>
      <c r="J7" s="229"/>
      <c r="K7" s="212"/>
      <c r="L7" s="212"/>
      <c r="M7" s="232"/>
      <c r="N7" s="234"/>
      <c r="O7" s="234"/>
      <c r="P7" s="236"/>
      <c r="Q7" s="239"/>
    </row>
    <row r="8" spans="1:18" ht="10.5" customHeight="1" x14ac:dyDescent="0.2">
      <c r="A8" s="220"/>
      <c r="B8" s="223"/>
      <c r="C8" s="223"/>
      <c r="D8" s="223"/>
      <c r="E8" s="223"/>
      <c r="F8" s="226"/>
      <c r="G8" s="223"/>
      <c r="H8" s="223"/>
      <c r="I8" s="223"/>
      <c r="J8" s="229"/>
      <c r="K8" s="212"/>
      <c r="L8" s="212"/>
      <c r="M8" s="232"/>
      <c r="N8" s="241" t="s">
        <v>20</v>
      </c>
      <c r="O8" s="241" t="s">
        <v>21</v>
      </c>
      <c r="P8" s="236"/>
      <c r="Q8" s="239"/>
    </row>
    <row r="9" spans="1:18" ht="25.5" customHeight="1" thickBot="1" x14ac:dyDescent="0.25">
      <c r="A9" s="221"/>
      <c r="B9" s="224"/>
      <c r="C9" s="224"/>
      <c r="D9" s="224"/>
      <c r="E9" s="224"/>
      <c r="F9" s="227"/>
      <c r="G9" s="224"/>
      <c r="H9" s="224"/>
      <c r="I9" s="224"/>
      <c r="J9" s="230"/>
      <c r="K9" s="213"/>
      <c r="L9" s="213"/>
      <c r="M9" s="233"/>
      <c r="N9" s="233"/>
      <c r="O9" s="233"/>
      <c r="P9" s="237"/>
      <c r="Q9" s="240"/>
    </row>
    <row r="10" spans="1:18" s="9" customFormat="1" ht="25.5" customHeight="1" thickBot="1" x14ac:dyDescent="0.25">
      <c r="A10" s="2" t="s">
        <v>22</v>
      </c>
      <c r="B10" s="3"/>
      <c r="C10" s="4"/>
      <c r="D10" s="5"/>
      <c r="E10" s="5"/>
      <c r="F10" s="6"/>
      <c r="G10" s="5"/>
      <c r="H10" s="5"/>
      <c r="I10" s="5"/>
      <c r="J10" s="5"/>
      <c r="K10" s="5"/>
      <c r="L10" s="5"/>
      <c r="M10" s="7">
        <f>SUM(M11:M11)</f>
        <v>0</v>
      </c>
      <c r="N10" s="7">
        <f>SUM(N11:N11)</f>
        <v>0</v>
      </c>
      <c r="O10" s="7">
        <f>SUM(O11:O11)</f>
        <v>0</v>
      </c>
      <c r="P10" s="8"/>
      <c r="Q10" s="4"/>
    </row>
    <row r="11" spans="1:18" s="9" customFormat="1" ht="25.5" customHeight="1" x14ac:dyDescent="0.2">
      <c r="A11" s="10"/>
      <c r="B11" s="11"/>
      <c r="C11" s="12"/>
      <c r="D11" s="12"/>
      <c r="E11" s="13"/>
      <c r="F11" s="14"/>
      <c r="G11" s="15"/>
      <c r="H11" s="16"/>
      <c r="I11" s="16"/>
      <c r="J11" s="17"/>
      <c r="K11" s="18"/>
      <c r="L11" s="18"/>
      <c r="M11" s="19"/>
      <c r="N11" s="20"/>
      <c r="O11" s="20"/>
      <c r="P11" s="21"/>
      <c r="Q11" s="22"/>
    </row>
    <row r="12" spans="1:18" ht="25.5" customHeight="1" thickBot="1" x14ac:dyDescent="0.25">
      <c r="A12" s="23" t="s">
        <v>23</v>
      </c>
      <c r="B12" s="24"/>
      <c r="C12" s="25"/>
      <c r="D12" s="25"/>
      <c r="E12" s="25"/>
      <c r="F12" s="26"/>
      <c r="G12" s="25"/>
      <c r="H12" s="25"/>
      <c r="I12" s="25"/>
      <c r="J12" s="25"/>
      <c r="K12" s="25"/>
      <c r="L12" s="25"/>
      <c r="M12" s="27">
        <f>SUM(M14:M27)</f>
        <v>14970014967.4</v>
      </c>
      <c r="N12" s="27">
        <f>SUM(N14:N27)</f>
        <v>12169017847.539999</v>
      </c>
      <c r="O12" s="27">
        <f>SUM(O14:O27)</f>
        <v>442104598.56999999</v>
      </c>
      <c r="P12" s="28"/>
      <c r="Q12" s="4"/>
    </row>
    <row r="13" spans="1:18" ht="21" customHeight="1" x14ac:dyDescent="0.2">
      <c r="A13" s="152" t="s">
        <v>24</v>
      </c>
      <c r="B13" s="167"/>
      <c r="C13" s="168"/>
      <c r="D13" s="169"/>
      <c r="E13" s="169"/>
      <c r="F13" s="170"/>
      <c r="G13" s="169"/>
      <c r="H13" s="169"/>
      <c r="I13" s="169"/>
      <c r="J13" s="169"/>
      <c r="K13" s="169"/>
      <c r="L13" s="169"/>
      <c r="M13" s="171"/>
      <c r="N13" s="171"/>
      <c r="O13" s="171"/>
      <c r="P13" s="88"/>
      <c r="Q13" s="172"/>
    </row>
    <row r="14" spans="1:18" s="9" customFormat="1" ht="64.5" customHeight="1" x14ac:dyDescent="0.2">
      <c r="A14" s="173">
        <v>2024</v>
      </c>
      <c r="B14" s="37" t="s">
        <v>111</v>
      </c>
      <c r="C14" s="38" t="s">
        <v>25</v>
      </c>
      <c r="D14" s="39" t="s">
        <v>26</v>
      </c>
      <c r="E14" s="13">
        <v>41865</v>
      </c>
      <c r="F14" s="40">
        <v>752805612.47000003</v>
      </c>
      <c r="G14" s="15" t="s">
        <v>27</v>
      </c>
      <c r="H14" s="16">
        <v>0.84</v>
      </c>
      <c r="I14" s="16">
        <v>170</v>
      </c>
      <c r="J14" s="17">
        <v>11489</v>
      </c>
      <c r="K14" s="185" t="s">
        <v>28</v>
      </c>
      <c r="L14" s="185" t="s">
        <v>29</v>
      </c>
      <c r="M14" s="204">
        <v>173054828.47999996</v>
      </c>
      <c r="N14" s="43">
        <v>6409438.1100000003</v>
      </c>
      <c r="O14" s="43">
        <v>3977045.0599999996</v>
      </c>
      <c r="P14" s="22">
        <v>42849</v>
      </c>
      <c r="Q14" s="22">
        <v>41876</v>
      </c>
      <c r="R14" s="44"/>
    </row>
    <row r="15" spans="1:18" s="9" customFormat="1" ht="107.25" customHeight="1" x14ac:dyDescent="0.2">
      <c r="A15" s="173">
        <v>2024</v>
      </c>
      <c r="B15" s="37" t="s">
        <v>111</v>
      </c>
      <c r="C15" s="39" t="s">
        <v>25</v>
      </c>
      <c r="D15" s="39" t="s">
        <v>30</v>
      </c>
      <c r="E15" s="13">
        <v>43868</v>
      </c>
      <c r="F15" s="40">
        <v>5000000000</v>
      </c>
      <c r="G15" s="16" t="s">
        <v>31</v>
      </c>
      <c r="H15" s="45">
        <v>0.3</v>
      </c>
      <c r="I15" s="16">
        <v>240</v>
      </c>
      <c r="J15" s="17">
        <v>14731</v>
      </c>
      <c r="K15" s="185" t="s">
        <v>32</v>
      </c>
      <c r="L15" s="185" t="s">
        <v>33</v>
      </c>
      <c r="M15" s="205">
        <v>0</v>
      </c>
      <c r="N15" s="47">
        <v>4450438558.9700003</v>
      </c>
      <c r="O15" s="47">
        <v>130221357.13</v>
      </c>
      <c r="P15" s="22">
        <v>43875</v>
      </c>
      <c r="Q15" s="22">
        <v>43868</v>
      </c>
    </row>
    <row r="16" spans="1:18" s="9" customFormat="1" ht="111.75" customHeight="1" x14ac:dyDescent="0.2">
      <c r="A16" s="175">
        <v>2024</v>
      </c>
      <c r="B16" s="37" t="s">
        <v>111</v>
      </c>
      <c r="C16" s="39" t="s">
        <v>25</v>
      </c>
      <c r="D16" s="39" t="s">
        <v>34</v>
      </c>
      <c r="E16" s="13">
        <v>43868</v>
      </c>
      <c r="F16" s="40">
        <v>3018255494</v>
      </c>
      <c r="G16" s="16" t="s">
        <v>31</v>
      </c>
      <c r="H16" s="16">
        <v>0.32</v>
      </c>
      <c r="I16" s="16">
        <v>240</v>
      </c>
      <c r="J16" s="17">
        <v>14731</v>
      </c>
      <c r="K16" s="185" t="s">
        <v>35</v>
      </c>
      <c r="L16" s="185" t="s">
        <v>36</v>
      </c>
      <c r="M16" s="205">
        <v>0</v>
      </c>
      <c r="N16" s="208">
        <v>2866132862.2999997</v>
      </c>
      <c r="O16" s="47">
        <v>84027603.939999998</v>
      </c>
      <c r="P16" s="22">
        <v>43875</v>
      </c>
      <c r="Q16" s="22">
        <v>43868</v>
      </c>
    </row>
    <row r="17" spans="1:17" s="9" customFormat="1" ht="72" customHeight="1" x14ac:dyDescent="0.2">
      <c r="A17" s="175">
        <v>2024</v>
      </c>
      <c r="B17" s="37" t="s">
        <v>111</v>
      </c>
      <c r="C17" s="39" t="s">
        <v>25</v>
      </c>
      <c r="D17" s="39" t="s">
        <v>30</v>
      </c>
      <c r="E17" s="13">
        <v>43868</v>
      </c>
      <c r="F17" s="40">
        <v>1000000000</v>
      </c>
      <c r="G17" s="16" t="s">
        <v>31</v>
      </c>
      <c r="H17" s="16">
        <v>0.28999999999999998</v>
      </c>
      <c r="I17" s="16">
        <v>180</v>
      </c>
      <c r="J17" s="17">
        <v>12906</v>
      </c>
      <c r="K17" s="185" t="s">
        <v>37</v>
      </c>
      <c r="L17" s="185" t="s">
        <v>38</v>
      </c>
      <c r="M17" s="205">
        <v>814143429.13999999</v>
      </c>
      <c r="N17" s="47">
        <v>13228979.51</v>
      </c>
      <c r="O17" s="47">
        <v>24257215.100000001</v>
      </c>
      <c r="P17" s="22">
        <v>43875</v>
      </c>
      <c r="Q17" s="22">
        <v>43868</v>
      </c>
    </row>
    <row r="18" spans="1:17" s="9" customFormat="1" ht="73.5" customHeight="1" x14ac:dyDescent="0.2">
      <c r="A18" s="175">
        <v>2024</v>
      </c>
      <c r="B18" s="37" t="s">
        <v>111</v>
      </c>
      <c r="C18" s="39" t="s">
        <v>39</v>
      </c>
      <c r="D18" s="39" t="s">
        <v>34</v>
      </c>
      <c r="E18" s="13">
        <v>43868</v>
      </c>
      <c r="F18" s="40">
        <v>362914800.47000003</v>
      </c>
      <c r="G18" s="16" t="s">
        <v>31</v>
      </c>
      <c r="H18" s="45">
        <v>0.4</v>
      </c>
      <c r="I18" s="16">
        <v>180</v>
      </c>
      <c r="J18" s="17">
        <v>12879</v>
      </c>
      <c r="K18" s="185" t="s">
        <v>40</v>
      </c>
      <c r="L18" s="185" t="s">
        <v>41</v>
      </c>
      <c r="M18" s="205">
        <v>235472909.25000006</v>
      </c>
      <c r="N18" s="47">
        <v>7374587.1500000004</v>
      </c>
      <c r="O18" s="47">
        <v>7152677.2599999998</v>
      </c>
      <c r="P18" s="22">
        <v>43875</v>
      </c>
      <c r="Q18" s="22">
        <v>43868</v>
      </c>
    </row>
    <row r="19" spans="1:17" s="9" customFormat="1" ht="104.25" customHeight="1" x14ac:dyDescent="0.2">
      <c r="A19" s="175">
        <v>2024</v>
      </c>
      <c r="B19" s="37" t="s">
        <v>111</v>
      </c>
      <c r="C19" s="39" t="s">
        <v>42</v>
      </c>
      <c r="D19" s="39" t="s">
        <v>34</v>
      </c>
      <c r="E19" s="13">
        <v>43868</v>
      </c>
      <c r="F19" s="40">
        <v>137085199.53</v>
      </c>
      <c r="G19" s="16" t="s">
        <v>31</v>
      </c>
      <c r="H19" s="16">
        <v>0.34</v>
      </c>
      <c r="I19" s="16">
        <v>240</v>
      </c>
      <c r="J19" s="17">
        <v>14731</v>
      </c>
      <c r="K19" s="185" t="s">
        <v>43</v>
      </c>
      <c r="L19" s="185" t="s">
        <v>44</v>
      </c>
      <c r="M19" s="205">
        <v>0</v>
      </c>
      <c r="N19" s="208">
        <v>130633528.33</v>
      </c>
      <c r="O19" s="47">
        <v>3836640.0300000003</v>
      </c>
      <c r="P19" s="22">
        <v>43875</v>
      </c>
      <c r="Q19" s="22">
        <v>43868</v>
      </c>
    </row>
    <row r="20" spans="1:17" s="9" customFormat="1" ht="79.5" customHeight="1" x14ac:dyDescent="0.2">
      <c r="A20" s="173">
        <v>2024</v>
      </c>
      <c r="B20" s="37" t="s">
        <v>111</v>
      </c>
      <c r="C20" s="39" t="s">
        <v>42</v>
      </c>
      <c r="D20" s="39" t="s">
        <v>45</v>
      </c>
      <c r="E20" s="13">
        <v>43902</v>
      </c>
      <c r="F20" s="40">
        <v>4792200326.1199999</v>
      </c>
      <c r="G20" s="16" t="s">
        <v>31</v>
      </c>
      <c r="H20" s="45">
        <v>0.4</v>
      </c>
      <c r="I20" s="16">
        <v>288</v>
      </c>
      <c r="J20" s="17">
        <v>16225</v>
      </c>
      <c r="K20" s="185" t="s">
        <v>46</v>
      </c>
      <c r="L20" s="185" t="s">
        <v>47</v>
      </c>
      <c r="M20" s="205">
        <v>0</v>
      </c>
      <c r="N20" s="208">
        <v>4671231221.2299995</v>
      </c>
      <c r="O20" s="47">
        <v>137987407.06</v>
      </c>
      <c r="P20" s="22">
        <v>43914</v>
      </c>
      <c r="Q20" s="22">
        <v>43902</v>
      </c>
    </row>
    <row r="21" spans="1:17" s="9" customFormat="1" ht="79.5" customHeight="1" x14ac:dyDescent="0.2">
      <c r="A21" s="173">
        <v>2024</v>
      </c>
      <c r="B21" s="37" t="s">
        <v>111</v>
      </c>
      <c r="C21" s="39" t="s">
        <v>42</v>
      </c>
      <c r="D21" s="39" t="s">
        <v>34</v>
      </c>
      <c r="E21" s="13">
        <v>43902</v>
      </c>
      <c r="F21" s="40">
        <v>2000000000</v>
      </c>
      <c r="G21" s="16" t="s">
        <v>31</v>
      </c>
      <c r="H21" s="45">
        <v>0.35</v>
      </c>
      <c r="I21" s="16">
        <v>180</v>
      </c>
      <c r="J21" s="17">
        <v>12940</v>
      </c>
      <c r="K21" s="186" t="s">
        <v>49</v>
      </c>
      <c r="L21" s="186" t="s">
        <v>50</v>
      </c>
      <c r="M21" s="206">
        <v>1693609958.53</v>
      </c>
      <c r="N21" s="164">
        <v>23568671.940000001</v>
      </c>
      <c r="O21" s="164">
        <v>50644652.990000002</v>
      </c>
      <c r="P21" s="22">
        <v>43986</v>
      </c>
      <c r="Q21" s="255">
        <v>43902</v>
      </c>
    </row>
    <row r="22" spans="1:17" s="9" customFormat="1" ht="121.5" customHeight="1" x14ac:dyDescent="0.2">
      <c r="A22" s="173">
        <v>2024</v>
      </c>
      <c r="B22" s="37" t="s">
        <v>111</v>
      </c>
      <c r="C22" s="39" t="s">
        <v>105</v>
      </c>
      <c r="D22" s="39" t="s">
        <v>116</v>
      </c>
      <c r="E22" s="13">
        <v>45470</v>
      </c>
      <c r="F22" s="40">
        <v>1500000000</v>
      </c>
      <c r="G22" s="16" t="s">
        <v>31</v>
      </c>
      <c r="H22" s="45">
        <v>0.28000000000000003</v>
      </c>
      <c r="I22" s="16">
        <v>300</v>
      </c>
      <c r="J22" s="17">
        <v>54689</v>
      </c>
      <c r="K22" s="185" t="s">
        <v>94</v>
      </c>
      <c r="L22" s="185" t="s">
        <v>103</v>
      </c>
      <c r="M22" s="205">
        <v>1497680412.3699999</v>
      </c>
      <c r="N22" s="47">
        <v>0</v>
      </c>
      <c r="O22" s="47">
        <v>0</v>
      </c>
      <c r="P22" s="22">
        <v>45517</v>
      </c>
      <c r="Q22" s="22">
        <v>45474</v>
      </c>
    </row>
    <row r="23" spans="1:17" s="9" customFormat="1" ht="144.75" customHeight="1" x14ac:dyDescent="0.2">
      <c r="A23" s="36">
        <v>2024</v>
      </c>
      <c r="B23" s="37" t="s">
        <v>111</v>
      </c>
      <c r="C23" s="39" t="s">
        <v>105</v>
      </c>
      <c r="D23" s="39" t="s">
        <v>117</v>
      </c>
      <c r="E23" s="13">
        <v>45470</v>
      </c>
      <c r="F23" s="40">
        <v>1500000000</v>
      </c>
      <c r="G23" s="16" t="s">
        <v>31</v>
      </c>
      <c r="H23" s="45">
        <v>0.3</v>
      </c>
      <c r="I23" s="16">
        <v>300</v>
      </c>
      <c r="J23" s="17">
        <v>54689</v>
      </c>
      <c r="K23" s="185" t="s">
        <v>94</v>
      </c>
      <c r="L23" s="186" t="s">
        <v>98</v>
      </c>
      <c r="M23" s="206">
        <v>1467986098.47</v>
      </c>
      <c r="N23" s="47"/>
      <c r="O23" s="47"/>
      <c r="P23" s="22">
        <v>45517</v>
      </c>
      <c r="Q23" s="22">
        <v>45474</v>
      </c>
    </row>
    <row r="24" spans="1:17" s="9" customFormat="1" ht="135" customHeight="1" x14ac:dyDescent="0.2">
      <c r="A24" s="36">
        <v>2024</v>
      </c>
      <c r="B24" s="37" t="s">
        <v>111</v>
      </c>
      <c r="C24" s="39" t="s">
        <v>105</v>
      </c>
      <c r="D24" s="39" t="s">
        <v>93</v>
      </c>
      <c r="E24" s="13">
        <v>45470</v>
      </c>
      <c r="F24" s="40">
        <v>1000000000</v>
      </c>
      <c r="G24" s="16" t="s">
        <v>31</v>
      </c>
      <c r="H24" s="45">
        <v>0.45</v>
      </c>
      <c r="I24" s="16">
        <v>300</v>
      </c>
      <c r="J24" s="17">
        <v>54689</v>
      </c>
      <c r="K24" s="185" t="s">
        <v>95</v>
      </c>
      <c r="L24" s="186" t="s">
        <v>99</v>
      </c>
      <c r="M24" s="206">
        <v>984151811.10000002</v>
      </c>
      <c r="N24" s="180"/>
      <c r="O24" s="164"/>
      <c r="P24" s="22">
        <v>45517</v>
      </c>
      <c r="Q24" s="22">
        <v>45474</v>
      </c>
    </row>
    <row r="25" spans="1:17" s="9" customFormat="1" ht="228.75" customHeight="1" x14ac:dyDescent="0.2">
      <c r="A25" s="36">
        <v>2024</v>
      </c>
      <c r="B25" s="37" t="s">
        <v>111</v>
      </c>
      <c r="C25" s="39" t="s">
        <v>105</v>
      </c>
      <c r="D25" s="39" t="s">
        <v>115</v>
      </c>
      <c r="E25" s="13">
        <v>45470</v>
      </c>
      <c r="F25" s="40">
        <v>1500000000</v>
      </c>
      <c r="G25" s="16" t="s">
        <v>31</v>
      </c>
      <c r="H25" s="45">
        <v>0.25</v>
      </c>
      <c r="I25" s="16">
        <v>240</v>
      </c>
      <c r="J25" s="17">
        <v>52863</v>
      </c>
      <c r="K25" s="185" t="s">
        <v>94</v>
      </c>
      <c r="L25" s="186" t="s">
        <v>100</v>
      </c>
      <c r="M25" s="206">
        <v>1497680412.3699999</v>
      </c>
      <c r="N25" s="47"/>
      <c r="O25" s="47"/>
      <c r="P25" s="22">
        <v>45517</v>
      </c>
      <c r="Q25" s="22">
        <v>45474</v>
      </c>
    </row>
    <row r="26" spans="1:17" s="9" customFormat="1" ht="289.5" customHeight="1" x14ac:dyDescent="0.2">
      <c r="A26" s="36">
        <v>2024</v>
      </c>
      <c r="B26" s="37" t="s">
        <v>111</v>
      </c>
      <c r="C26" s="39" t="s">
        <v>105</v>
      </c>
      <c r="D26" s="39" t="s">
        <v>62</v>
      </c>
      <c r="E26" s="13">
        <v>45470</v>
      </c>
      <c r="F26" s="40">
        <v>4000000000</v>
      </c>
      <c r="G26" s="16" t="s">
        <v>31</v>
      </c>
      <c r="H26" s="45">
        <v>0.35</v>
      </c>
      <c r="I26" s="16">
        <v>240</v>
      </c>
      <c r="J26" s="17">
        <v>52863</v>
      </c>
      <c r="K26" s="185" t="s">
        <v>96</v>
      </c>
      <c r="L26" s="185" t="s">
        <v>101</v>
      </c>
      <c r="M26" s="205">
        <v>3973671255.2800002</v>
      </c>
      <c r="N26" s="47"/>
      <c r="O26" s="180"/>
      <c r="P26" s="22">
        <v>45517</v>
      </c>
      <c r="Q26" s="22">
        <v>45474</v>
      </c>
    </row>
    <row r="27" spans="1:17" s="9" customFormat="1" ht="162.75" customHeight="1" thickBot="1" x14ac:dyDescent="0.25">
      <c r="A27" s="177">
        <v>2024</v>
      </c>
      <c r="B27" s="101" t="s">
        <v>111</v>
      </c>
      <c r="C27" s="103" t="s">
        <v>105</v>
      </c>
      <c r="D27" s="103" t="s">
        <v>62</v>
      </c>
      <c r="E27" s="104">
        <v>45470</v>
      </c>
      <c r="F27" s="105">
        <v>2636641132.52</v>
      </c>
      <c r="G27" s="101" t="s">
        <v>31</v>
      </c>
      <c r="H27" s="178">
        <v>0.39</v>
      </c>
      <c r="I27" s="101">
        <v>240</v>
      </c>
      <c r="J27" s="179">
        <v>52863</v>
      </c>
      <c r="K27" s="187" t="s">
        <v>97</v>
      </c>
      <c r="L27" s="187" t="s">
        <v>102</v>
      </c>
      <c r="M27" s="207">
        <v>2632563852.4099998</v>
      </c>
      <c r="N27" s="57"/>
      <c r="O27" s="165"/>
      <c r="P27" s="166">
        <v>45517</v>
      </c>
      <c r="Q27" s="182">
        <v>45474</v>
      </c>
    </row>
    <row r="28" spans="1:17" s="9" customFormat="1" ht="29.25" customHeight="1" thickBot="1" x14ac:dyDescent="0.25">
      <c r="A28" s="193"/>
      <c r="B28" s="194"/>
      <c r="C28" s="195"/>
      <c r="D28" s="195"/>
      <c r="E28" s="196"/>
      <c r="F28" s="197"/>
      <c r="G28" s="194"/>
      <c r="H28" s="198"/>
      <c r="I28" s="194"/>
      <c r="J28" s="199"/>
      <c r="K28" s="200"/>
      <c r="L28" s="200"/>
      <c r="M28" s="201"/>
      <c r="N28" s="202"/>
      <c r="O28" s="202"/>
      <c r="P28" s="8"/>
      <c r="Q28" s="8"/>
    </row>
    <row r="29" spans="1:17" s="9" customFormat="1" ht="25.5" customHeight="1" thickBot="1" x14ac:dyDescent="0.25">
      <c r="A29" s="23" t="s">
        <v>106</v>
      </c>
      <c r="B29" s="3"/>
      <c r="C29" s="4"/>
      <c r="D29" s="59"/>
      <c r="E29" s="59"/>
      <c r="F29" s="60"/>
      <c r="G29" s="61"/>
      <c r="H29" s="61"/>
      <c r="I29" s="61"/>
      <c r="J29" s="61"/>
      <c r="K29" s="188"/>
      <c r="L29" s="188"/>
      <c r="M29" s="62">
        <f>SUM(M31:M32)</f>
        <v>1534235126</v>
      </c>
      <c r="N29" s="63">
        <f>SUM(N31:N32)</f>
        <v>0</v>
      </c>
      <c r="O29" s="62">
        <f>SUM(O31:O32)</f>
        <v>33204629.27</v>
      </c>
      <c r="P29" s="8"/>
      <c r="Q29" s="64"/>
    </row>
    <row r="30" spans="1:17" s="9" customFormat="1" ht="19.5" customHeight="1" x14ac:dyDescent="0.2">
      <c r="A30" s="29" t="s">
        <v>52</v>
      </c>
      <c r="B30" s="30"/>
      <c r="D30" s="31"/>
      <c r="E30" s="31"/>
      <c r="F30" s="65"/>
      <c r="G30" s="31"/>
      <c r="H30" s="31"/>
      <c r="I30" s="31"/>
      <c r="J30" s="31"/>
      <c r="K30" s="189"/>
      <c r="L30" s="189"/>
      <c r="M30" s="33"/>
      <c r="N30" s="33"/>
      <c r="O30" s="33"/>
      <c r="P30" s="34"/>
      <c r="Q30" s="35"/>
    </row>
    <row r="31" spans="1:17" s="9" customFormat="1" ht="56.25" x14ac:dyDescent="0.2">
      <c r="A31" s="36">
        <v>2024</v>
      </c>
      <c r="B31" s="37" t="s">
        <v>111</v>
      </c>
      <c r="C31" s="38" t="s">
        <v>42</v>
      </c>
      <c r="D31" s="39" t="s">
        <v>53</v>
      </c>
      <c r="E31" s="13">
        <v>42146</v>
      </c>
      <c r="F31" s="40">
        <v>405456000</v>
      </c>
      <c r="G31" s="66" t="s">
        <v>54</v>
      </c>
      <c r="H31" s="16">
        <v>1.08</v>
      </c>
      <c r="I31" s="16">
        <v>240</v>
      </c>
      <c r="J31" s="13">
        <v>49608</v>
      </c>
      <c r="K31" s="185" t="s">
        <v>55</v>
      </c>
      <c r="L31" s="190" t="s">
        <v>56</v>
      </c>
      <c r="M31" s="68">
        <v>398859429</v>
      </c>
      <c r="N31" s="19">
        <v>0</v>
      </c>
      <c r="O31" s="40">
        <v>8554468.120000001</v>
      </c>
      <c r="P31" s="22">
        <v>42170</v>
      </c>
      <c r="Q31" s="22">
        <v>42153</v>
      </c>
    </row>
    <row r="32" spans="1:17" s="9" customFormat="1" ht="96" customHeight="1" thickBot="1" x14ac:dyDescent="0.25">
      <c r="A32" s="36">
        <v>2024</v>
      </c>
      <c r="B32" s="37" t="s">
        <v>111</v>
      </c>
      <c r="C32" s="69" t="s">
        <v>25</v>
      </c>
      <c r="D32" s="39" t="s">
        <v>57</v>
      </c>
      <c r="E32" s="13">
        <v>43084</v>
      </c>
      <c r="F32" s="40">
        <v>1200000000</v>
      </c>
      <c r="G32" s="66" t="s">
        <v>58</v>
      </c>
      <c r="H32" s="45">
        <v>0.74</v>
      </c>
      <c r="I32" s="16">
        <v>240</v>
      </c>
      <c r="J32" s="13">
        <v>50506</v>
      </c>
      <c r="K32" s="185" t="s">
        <v>59</v>
      </c>
      <c r="L32" s="190" t="s">
        <v>60</v>
      </c>
      <c r="M32" s="68">
        <v>1135375697</v>
      </c>
      <c r="N32" s="19">
        <v>0</v>
      </c>
      <c r="O32" s="70">
        <v>24650161.149999999</v>
      </c>
      <c r="P32" s="22">
        <v>43118</v>
      </c>
      <c r="Q32" s="22">
        <v>43089</v>
      </c>
    </row>
    <row r="33" spans="1:19" s="9" customFormat="1" ht="25.5" customHeight="1" thickBot="1" x14ac:dyDescent="0.25">
      <c r="A33" s="71" t="s">
        <v>104</v>
      </c>
      <c r="B33" s="72"/>
      <c r="C33" s="73"/>
      <c r="D33" s="74"/>
      <c r="E33" s="74"/>
      <c r="F33" s="75"/>
      <c r="G33" s="74"/>
      <c r="H33" s="74"/>
      <c r="I33" s="74"/>
      <c r="J33" s="74"/>
      <c r="K33" s="74"/>
      <c r="L33" s="74"/>
      <c r="M33" s="76">
        <f>SUM(M35:M52)</f>
        <v>24169069.140000001</v>
      </c>
      <c r="N33" s="77">
        <f>SUM(N35:N52)</f>
        <v>13186298.909999998</v>
      </c>
      <c r="O33" s="77">
        <f>SUM(O35:O52)</f>
        <v>853998.09999999986</v>
      </c>
      <c r="P33" s="78"/>
      <c r="Q33" s="73"/>
    </row>
    <row r="34" spans="1:19" s="9" customFormat="1" x14ac:dyDescent="0.2">
      <c r="A34" s="152" t="s">
        <v>24</v>
      </c>
      <c r="B34" s="79"/>
      <c r="C34" s="80"/>
      <c r="D34" s="81"/>
      <c r="E34" s="82"/>
      <c r="F34" s="83"/>
      <c r="G34" s="84"/>
      <c r="H34" s="79"/>
      <c r="I34" s="79"/>
      <c r="J34" s="82"/>
      <c r="K34" s="85"/>
      <c r="L34" s="85"/>
      <c r="M34" s="86"/>
      <c r="N34" s="87"/>
      <c r="O34" s="87"/>
      <c r="P34" s="88"/>
      <c r="Q34" s="153"/>
    </row>
    <row r="35" spans="1:19" s="9" customFormat="1" ht="50.1" customHeight="1" x14ac:dyDescent="0.2">
      <c r="A35" s="154">
        <v>2024</v>
      </c>
      <c r="B35" s="37" t="s">
        <v>111</v>
      </c>
      <c r="C35" s="249" t="s">
        <v>61</v>
      </c>
      <c r="D35" s="39" t="s">
        <v>62</v>
      </c>
      <c r="E35" s="13">
        <v>44826</v>
      </c>
      <c r="F35" s="40">
        <v>9411999.4600000009</v>
      </c>
      <c r="G35" s="91">
        <v>0.1183</v>
      </c>
      <c r="H35" s="16"/>
      <c r="I35" s="16">
        <v>24</v>
      </c>
      <c r="J35" s="92">
        <v>45597</v>
      </c>
      <c r="K35" s="93" t="s">
        <v>63</v>
      </c>
      <c r="L35" s="252" t="s">
        <v>64</v>
      </c>
      <c r="M35" s="95">
        <v>1055497.3500000001</v>
      </c>
      <c r="N35" s="96">
        <v>1544676.69</v>
      </c>
      <c r="O35" s="96">
        <v>61757.04</v>
      </c>
      <c r="P35" s="97">
        <v>44861</v>
      </c>
      <c r="Q35" s="155">
        <v>44840</v>
      </c>
      <c r="R35" s="34"/>
      <c r="S35" s="44"/>
    </row>
    <row r="36" spans="1:19" s="9" customFormat="1" ht="50.1" customHeight="1" x14ac:dyDescent="0.2">
      <c r="A36" s="154">
        <v>2024</v>
      </c>
      <c r="B36" s="37" t="s">
        <v>111</v>
      </c>
      <c r="C36" s="249" t="s">
        <v>65</v>
      </c>
      <c r="D36" s="39" t="s">
        <v>62</v>
      </c>
      <c r="E36" s="13">
        <v>44844</v>
      </c>
      <c r="F36" s="40">
        <v>12184999.52</v>
      </c>
      <c r="G36" s="91">
        <v>0.11990000000000001</v>
      </c>
      <c r="H36" s="16"/>
      <c r="I36" s="16">
        <v>23</v>
      </c>
      <c r="J36" s="92">
        <v>45597</v>
      </c>
      <c r="K36" s="93" t="s">
        <v>63</v>
      </c>
      <c r="L36" s="252" t="s">
        <v>64</v>
      </c>
      <c r="M36" s="95">
        <v>1359234.52</v>
      </c>
      <c r="N36" s="96">
        <v>1988524.04</v>
      </c>
      <c r="O36" s="96">
        <v>80592.58</v>
      </c>
      <c r="P36" s="97">
        <v>45007</v>
      </c>
      <c r="Q36" s="155">
        <v>44865</v>
      </c>
      <c r="R36" s="34"/>
      <c r="S36" s="44"/>
    </row>
    <row r="37" spans="1:19" s="9" customFormat="1" ht="50.1" customHeight="1" x14ac:dyDescent="0.2">
      <c r="A37" s="154">
        <v>2024</v>
      </c>
      <c r="B37" s="37" t="s">
        <v>111</v>
      </c>
      <c r="C37" s="249" t="s">
        <v>66</v>
      </c>
      <c r="D37" s="39" t="s">
        <v>62</v>
      </c>
      <c r="E37" s="13">
        <v>44847</v>
      </c>
      <c r="F37" s="40">
        <v>4866999.53</v>
      </c>
      <c r="G37" s="91">
        <v>0.12509999999999999</v>
      </c>
      <c r="H37" s="16"/>
      <c r="I37" s="16">
        <v>23</v>
      </c>
      <c r="J37" s="92">
        <v>45597</v>
      </c>
      <c r="K37" s="93" t="s">
        <v>63</v>
      </c>
      <c r="L37" s="252" t="s">
        <v>64</v>
      </c>
      <c r="M37" s="95">
        <v>545448.11</v>
      </c>
      <c r="N37" s="96">
        <v>797117.01</v>
      </c>
      <c r="O37" s="96">
        <v>33727.71</v>
      </c>
      <c r="P37" s="97">
        <v>45012</v>
      </c>
      <c r="Q37" s="155">
        <v>44865</v>
      </c>
      <c r="R37" s="34"/>
      <c r="S37" s="44"/>
    </row>
    <row r="38" spans="1:19" s="9" customFormat="1" ht="50.1" customHeight="1" x14ac:dyDescent="0.2">
      <c r="A38" s="154">
        <v>2024</v>
      </c>
      <c r="B38" s="37" t="s">
        <v>111</v>
      </c>
      <c r="C38" s="249" t="s">
        <v>67</v>
      </c>
      <c r="D38" s="39" t="s">
        <v>62</v>
      </c>
      <c r="E38" s="13">
        <v>44876</v>
      </c>
      <c r="F38" s="40">
        <v>2132999.5699999998</v>
      </c>
      <c r="G38" s="91">
        <v>0.12429999999999999</v>
      </c>
      <c r="H38" s="16"/>
      <c r="I38" s="16">
        <v>22</v>
      </c>
      <c r="J38" s="92">
        <v>45597</v>
      </c>
      <c r="K38" s="93" t="s">
        <v>63</v>
      </c>
      <c r="L38" s="252" t="s">
        <v>64</v>
      </c>
      <c r="M38" s="95">
        <v>237005.88</v>
      </c>
      <c r="N38" s="96">
        <v>346417.43</v>
      </c>
      <c r="O38" s="96">
        <v>14562.55</v>
      </c>
      <c r="P38" s="97">
        <v>44916</v>
      </c>
      <c r="Q38" s="155">
        <v>44887</v>
      </c>
      <c r="R38" s="34"/>
      <c r="S38" s="44"/>
    </row>
    <row r="39" spans="1:19" s="9" customFormat="1" ht="50.1" customHeight="1" x14ac:dyDescent="0.2">
      <c r="A39" s="154">
        <v>2024</v>
      </c>
      <c r="B39" s="37" t="s">
        <v>111</v>
      </c>
      <c r="C39" s="249" t="s">
        <v>68</v>
      </c>
      <c r="D39" s="39" t="s">
        <v>62</v>
      </c>
      <c r="E39" s="13">
        <v>44876</v>
      </c>
      <c r="F39" s="40">
        <v>2499999.83</v>
      </c>
      <c r="G39" s="91">
        <v>0.12720000000000001</v>
      </c>
      <c r="H39" s="16"/>
      <c r="I39" s="16">
        <v>22</v>
      </c>
      <c r="J39" s="92">
        <v>45597</v>
      </c>
      <c r="K39" s="41" t="s">
        <v>63</v>
      </c>
      <c r="L39" s="253" t="s">
        <v>64</v>
      </c>
      <c r="M39" s="99">
        <v>278447.90000000002</v>
      </c>
      <c r="N39" s="100">
        <v>406746.41</v>
      </c>
      <c r="O39" s="100">
        <v>17503.48</v>
      </c>
      <c r="P39" s="13">
        <v>44914</v>
      </c>
      <c r="Q39" s="156">
        <v>44887</v>
      </c>
      <c r="R39" s="34"/>
      <c r="S39" s="44"/>
    </row>
    <row r="40" spans="1:19" s="9" customFormat="1" ht="50.1" customHeight="1" x14ac:dyDescent="0.2">
      <c r="A40" s="154">
        <v>2024</v>
      </c>
      <c r="B40" s="37" t="s">
        <v>111</v>
      </c>
      <c r="C40" s="250" t="s">
        <v>69</v>
      </c>
      <c r="D40" s="147" t="s">
        <v>62</v>
      </c>
      <c r="E40" s="97">
        <v>44923</v>
      </c>
      <c r="F40" s="148">
        <v>3343999.93</v>
      </c>
      <c r="G40" s="149">
        <v>0.1265</v>
      </c>
      <c r="H40" s="89"/>
      <c r="I40" s="89">
        <v>19</v>
      </c>
      <c r="J40" s="150">
        <v>45597</v>
      </c>
      <c r="K40" s="93" t="s">
        <v>63</v>
      </c>
      <c r="L40" s="252" t="s">
        <v>64</v>
      </c>
      <c r="M40" s="151">
        <v>0</v>
      </c>
      <c r="N40" s="96">
        <v>0</v>
      </c>
      <c r="O40" s="96">
        <v>0</v>
      </c>
      <c r="P40" s="97"/>
      <c r="Q40" s="155">
        <v>44939</v>
      </c>
      <c r="R40" s="34"/>
      <c r="S40" s="44"/>
    </row>
    <row r="41" spans="1:19" s="9" customFormat="1" ht="50.1" customHeight="1" x14ac:dyDescent="0.2">
      <c r="A41" s="154">
        <v>2024</v>
      </c>
      <c r="B41" s="37" t="s">
        <v>111</v>
      </c>
      <c r="C41" s="250" t="s">
        <v>78</v>
      </c>
      <c r="D41" s="147" t="s">
        <v>62</v>
      </c>
      <c r="E41" s="97">
        <v>45163</v>
      </c>
      <c r="F41" s="148">
        <v>5807988.5499999998</v>
      </c>
      <c r="G41" s="149">
        <v>0.1176</v>
      </c>
      <c r="H41" s="89"/>
      <c r="I41" s="89">
        <v>21</v>
      </c>
      <c r="J41" s="150">
        <v>45964</v>
      </c>
      <c r="K41" s="93" t="s">
        <v>63</v>
      </c>
      <c r="L41" s="252" t="s">
        <v>64</v>
      </c>
      <c r="M41" s="151">
        <v>3488708.71</v>
      </c>
      <c r="N41" s="96">
        <v>824629.01</v>
      </c>
      <c r="O41" s="96">
        <v>119692.06</v>
      </c>
      <c r="P41" s="97">
        <v>45204</v>
      </c>
      <c r="Q41" s="155">
        <v>45176</v>
      </c>
      <c r="R41" s="34"/>
      <c r="S41" s="44"/>
    </row>
    <row r="42" spans="1:19" s="9" customFormat="1" ht="50.1" customHeight="1" x14ac:dyDescent="0.2">
      <c r="A42" s="154">
        <v>2024</v>
      </c>
      <c r="B42" s="37" t="s">
        <v>111</v>
      </c>
      <c r="C42" s="250" t="s">
        <v>79</v>
      </c>
      <c r="D42" s="147" t="s">
        <v>62</v>
      </c>
      <c r="E42" s="97">
        <v>45163</v>
      </c>
      <c r="F42" s="148">
        <v>2726998.89</v>
      </c>
      <c r="G42" s="149">
        <v>0.1176</v>
      </c>
      <c r="H42" s="89"/>
      <c r="I42" s="89">
        <v>21</v>
      </c>
      <c r="J42" s="150">
        <v>45964</v>
      </c>
      <c r="K42" s="93" t="s">
        <v>63</v>
      </c>
      <c r="L42" s="252" t="s">
        <v>64</v>
      </c>
      <c r="M42" s="151">
        <v>1636440.35</v>
      </c>
      <c r="N42" s="96">
        <v>386806.77</v>
      </c>
      <c r="O42" s="96">
        <v>56143.68</v>
      </c>
      <c r="P42" s="97">
        <v>45204</v>
      </c>
      <c r="Q42" s="155">
        <v>45176</v>
      </c>
      <c r="R42" s="34"/>
      <c r="S42" s="44"/>
    </row>
    <row r="43" spans="1:19" s="9" customFormat="1" ht="50.1" customHeight="1" x14ac:dyDescent="0.2">
      <c r="A43" s="256">
        <v>2024</v>
      </c>
      <c r="B43" s="37" t="s">
        <v>111</v>
      </c>
      <c r="C43" s="249" t="s">
        <v>80</v>
      </c>
      <c r="D43" s="39" t="s">
        <v>62</v>
      </c>
      <c r="E43" s="13">
        <v>45188</v>
      </c>
      <c r="F43" s="40">
        <v>3201986.96</v>
      </c>
      <c r="G43" s="91">
        <v>0.12509999999999999</v>
      </c>
      <c r="H43" s="16"/>
      <c r="I43" s="16">
        <v>10</v>
      </c>
      <c r="J43" s="92">
        <v>45597</v>
      </c>
      <c r="K43" s="41" t="s">
        <v>63</v>
      </c>
      <c r="L43" s="253" t="s">
        <v>64</v>
      </c>
      <c r="M43" s="99">
        <v>675308.69</v>
      </c>
      <c r="N43" s="100">
        <v>986895.07</v>
      </c>
      <c r="O43" s="100">
        <v>41757.620000000003</v>
      </c>
      <c r="P43" s="13">
        <v>45236</v>
      </c>
      <c r="Q43" s="156">
        <v>45198</v>
      </c>
      <c r="R43" s="34"/>
      <c r="S43" s="44"/>
    </row>
    <row r="44" spans="1:19" s="9" customFormat="1" ht="50.1" customHeight="1" x14ac:dyDescent="0.2">
      <c r="A44" s="154">
        <v>2024</v>
      </c>
      <c r="B44" s="37" t="s">
        <v>111</v>
      </c>
      <c r="C44" s="250" t="s">
        <v>81</v>
      </c>
      <c r="D44" s="147" t="s">
        <v>62</v>
      </c>
      <c r="E44" s="97">
        <v>45194</v>
      </c>
      <c r="F44" s="148">
        <v>4112999.83</v>
      </c>
      <c r="G44" s="149">
        <v>0.1215</v>
      </c>
      <c r="H44" s="89"/>
      <c r="I44" s="89">
        <v>20</v>
      </c>
      <c r="J44" s="150">
        <v>45964</v>
      </c>
      <c r="K44" s="93" t="s">
        <v>63</v>
      </c>
      <c r="L44" s="252" t="s">
        <v>64</v>
      </c>
      <c r="M44" s="151">
        <v>2566336.7799999998</v>
      </c>
      <c r="N44" s="96">
        <v>605508.81999999995</v>
      </c>
      <c r="O44" s="96">
        <v>90944.84</v>
      </c>
      <c r="P44" s="97">
        <v>45226</v>
      </c>
      <c r="Q44" s="155">
        <v>45198</v>
      </c>
      <c r="R44" s="34"/>
      <c r="S44" s="44"/>
    </row>
    <row r="45" spans="1:19" s="9" customFormat="1" ht="50.1" customHeight="1" x14ac:dyDescent="0.2">
      <c r="A45" s="154">
        <v>2024</v>
      </c>
      <c r="B45" s="37" t="s">
        <v>111</v>
      </c>
      <c r="C45" s="250" t="s">
        <v>82</v>
      </c>
      <c r="D45" s="147" t="s">
        <v>62</v>
      </c>
      <c r="E45" s="97">
        <v>45205</v>
      </c>
      <c r="F45" s="148">
        <v>6115999.6299999999</v>
      </c>
      <c r="G45" s="149">
        <v>0.1207</v>
      </c>
      <c r="H45" s="89"/>
      <c r="I45" s="89">
        <v>20</v>
      </c>
      <c r="J45" s="150">
        <v>45964</v>
      </c>
      <c r="K45" s="93" t="s">
        <v>63</v>
      </c>
      <c r="L45" s="252" t="s">
        <v>64</v>
      </c>
      <c r="M45" s="151">
        <v>3815179.73</v>
      </c>
      <c r="N45" s="96">
        <v>900498.86</v>
      </c>
      <c r="O45" s="96">
        <v>134317.29999999999</v>
      </c>
      <c r="P45" s="97">
        <v>45258</v>
      </c>
      <c r="Q45" s="155">
        <v>45216</v>
      </c>
      <c r="R45" s="34"/>
      <c r="S45" s="44"/>
    </row>
    <row r="46" spans="1:19" s="9" customFormat="1" ht="50.1" customHeight="1" x14ac:dyDescent="0.2">
      <c r="A46" s="154">
        <v>2024</v>
      </c>
      <c r="B46" s="37" t="s">
        <v>111</v>
      </c>
      <c r="C46" s="250" t="s">
        <v>83</v>
      </c>
      <c r="D46" s="147" t="s">
        <v>62</v>
      </c>
      <c r="E46" s="97">
        <v>45229</v>
      </c>
      <c r="F46" s="148">
        <v>7476999</v>
      </c>
      <c r="G46" s="149">
        <v>0.12640000000000001</v>
      </c>
      <c r="H46" s="89"/>
      <c r="I46" s="89">
        <v>10</v>
      </c>
      <c r="J46" s="150">
        <v>45597</v>
      </c>
      <c r="K46" s="93" t="s">
        <v>63</v>
      </c>
      <c r="L46" s="252" t="s">
        <v>64</v>
      </c>
      <c r="M46" s="151">
        <v>1566396</v>
      </c>
      <c r="N46" s="96">
        <v>2288512.54</v>
      </c>
      <c r="O46" s="96">
        <v>97852.85</v>
      </c>
      <c r="P46" s="97">
        <v>45265</v>
      </c>
      <c r="Q46" s="155">
        <v>45238</v>
      </c>
      <c r="R46" s="34"/>
      <c r="S46" s="44"/>
    </row>
    <row r="47" spans="1:19" s="9" customFormat="1" ht="50.1" customHeight="1" x14ac:dyDescent="0.2">
      <c r="A47" s="154">
        <v>2024</v>
      </c>
      <c r="B47" s="37" t="s">
        <v>111</v>
      </c>
      <c r="C47" s="250" t="s">
        <v>84</v>
      </c>
      <c r="D47" s="147" t="s">
        <v>62</v>
      </c>
      <c r="E47" s="97">
        <v>45229</v>
      </c>
      <c r="F47" s="148">
        <v>5634999.5599999996</v>
      </c>
      <c r="G47" s="149">
        <v>0.12590000000000001</v>
      </c>
      <c r="H47" s="89"/>
      <c r="I47" s="89">
        <v>10</v>
      </c>
      <c r="J47" s="150">
        <v>45597</v>
      </c>
      <c r="K47" s="93" t="s">
        <v>63</v>
      </c>
      <c r="L47" s="252" t="s">
        <v>64</v>
      </c>
      <c r="M47" s="151">
        <v>1185987.8</v>
      </c>
      <c r="N47" s="96">
        <v>1732913.65</v>
      </c>
      <c r="O47" s="96">
        <v>73799</v>
      </c>
      <c r="P47" s="97">
        <v>45264</v>
      </c>
      <c r="Q47" s="155">
        <v>45239</v>
      </c>
      <c r="R47" s="34"/>
      <c r="S47" s="44"/>
    </row>
    <row r="48" spans="1:19" s="9" customFormat="1" ht="50.1" customHeight="1" x14ac:dyDescent="0.2">
      <c r="A48" s="154">
        <v>2024</v>
      </c>
      <c r="B48" s="37" t="s">
        <v>111</v>
      </c>
      <c r="C48" s="250" t="s">
        <v>113</v>
      </c>
      <c r="D48" s="147" t="s">
        <v>62</v>
      </c>
      <c r="E48" s="97">
        <v>45439</v>
      </c>
      <c r="F48" s="148">
        <v>2636129.9300000002</v>
      </c>
      <c r="G48" s="149">
        <v>0.1203</v>
      </c>
      <c r="H48" s="89"/>
      <c r="I48" s="89">
        <v>14</v>
      </c>
      <c r="J48" s="150">
        <v>45964</v>
      </c>
      <c r="K48" s="93" t="s">
        <v>63</v>
      </c>
      <c r="L48" s="252" t="s">
        <v>64</v>
      </c>
      <c r="M48" s="151">
        <v>2259077.3199999998</v>
      </c>
      <c r="N48" s="96">
        <v>377052.61</v>
      </c>
      <c r="O48" s="96">
        <v>31347.39</v>
      </c>
      <c r="P48" s="97">
        <v>45496</v>
      </c>
      <c r="Q48" s="155">
        <v>45478</v>
      </c>
      <c r="R48" s="34"/>
      <c r="S48" s="44"/>
    </row>
    <row r="49" spans="1:19" s="9" customFormat="1" ht="50.1" customHeight="1" x14ac:dyDescent="0.2">
      <c r="A49" s="154">
        <v>2024</v>
      </c>
      <c r="B49" s="162" t="s">
        <v>111</v>
      </c>
      <c r="C49" s="250" t="s">
        <v>114</v>
      </c>
      <c r="D49" s="147" t="s">
        <v>62</v>
      </c>
      <c r="E49" s="97">
        <v>45502</v>
      </c>
      <c r="F49" s="148">
        <v>3500000</v>
      </c>
      <c r="G49" s="149">
        <v>0.11940000000000001</v>
      </c>
      <c r="H49" s="89"/>
      <c r="I49" s="89">
        <v>12</v>
      </c>
      <c r="J49" s="150">
        <v>45964</v>
      </c>
      <c r="K49" s="93" t="s">
        <v>63</v>
      </c>
      <c r="L49" s="252" t="s">
        <v>64</v>
      </c>
      <c r="M49" s="151">
        <v>3500000</v>
      </c>
      <c r="N49" s="96">
        <v>0</v>
      </c>
      <c r="O49" s="96">
        <v>0</v>
      </c>
      <c r="P49" s="97">
        <v>45555</v>
      </c>
      <c r="Q49" s="155">
        <v>45525</v>
      </c>
      <c r="R49" s="34"/>
      <c r="S49" s="44"/>
    </row>
    <row r="50" spans="1:19" s="9" customFormat="1" ht="50.1" customHeight="1" x14ac:dyDescent="0.2">
      <c r="A50" s="154">
        <v>2024</v>
      </c>
      <c r="B50" s="162" t="s">
        <v>111</v>
      </c>
      <c r="C50" s="250" t="s">
        <v>119</v>
      </c>
      <c r="D50" s="147" t="s">
        <v>62</v>
      </c>
      <c r="E50" s="97">
        <v>45520</v>
      </c>
      <c r="F50" s="148">
        <v>10000000</v>
      </c>
      <c r="G50" s="149">
        <v>0.1182</v>
      </c>
      <c r="H50" s="89"/>
      <c r="I50" s="89">
        <v>11</v>
      </c>
      <c r="J50" s="150">
        <v>45964</v>
      </c>
      <c r="K50" s="93" t="s">
        <v>63</v>
      </c>
      <c r="L50" s="252" t="s">
        <v>64</v>
      </c>
      <c r="M50" s="151">
        <v>0</v>
      </c>
      <c r="N50" s="96">
        <v>0</v>
      </c>
      <c r="O50" s="96">
        <v>0</v>
      </c>
      <c r="P50" s="97">
        <v>45540</v>
      </c>
      <c r="Q50" s="155">
        <v>45565</v>
      </c>
      <c r="R50" s="34"/>
      <c r="S50" s="44"/>
    </row>
    <row r="51" spans="1:19" s="9" customFormat="1" ht="50.1" customHeight="1" x14ac:dyDescent="0.2">
      <c r="A51" s="154">
        <v>2024</v>
      </c>
      <c r="B51" s="162" t="s">
        <v>111</v>
      </c>
      <c r="C51" s="250" t="s">
        <v>120</v>
      </c>
      <c r="D51" s="147" t="s">
        <v>62</v>
      </c>
      <c r="E51" s="97">
        <v>45533</v>
      </c>
      <c r="F51" s="148">
        <v>2687360.74</v>
      </c>
      <c r="G51" s="149">
        <v>0.1171</v>
      </c>
      <c r="H51" s="89"/>
      <c r="I51" s="209">
        <v>10</v>
      </c>
      <c r="J51" s="150">
        <v>45964</v>
      </c>
      <c r="K51" s="93" t="s">
        <v>63</v>
      </c>
      <c r="L51" s="252" t="s">
        <v>64</v>
      </c>
      <c r="M51" s="151">
        <v>0</v>
      </c>
      <c r="N51" s="96">
        <v>0</v>
      </c>
      <c r="O51" s="96">
        <v>0</v>
      </c>
      <c r="P51" s="97">
        <v>45554</v>
      </c>
      <c r="Q51" s="155"/>
      <c r="R51" s="34"/>
      <c r="S51" s="44"/>
    </row>
    <row r="52" spans="1:19" s="9" customFormat="1" ht="50.1" customHeight="1" thickBot="1" x14ac:dyDescent="0.25">
      <c r="A52" s="157">
        <v>2024</v>
      </c>
      <c r="B52" s="101" t="s">
        <v>111</v>
      </c>
      <c r="C52" s="251" t="s">
        <v>121</v>
      </c>
      <c r="D52" s="103" t="s">
        <v>62</v>
      </c>
      <c r="E52" s="104">
        <v>45537</v>
      </c>
      <c r="F52" s="105">
        <v>5000000</v>
      </c>
      <c r="G52" s="106">
        <v>0.1171</v>
      </c>
      <c r="H52" s="101"/>
      <c r="I52" s="210">
        <v>11</v>
      </c>
      <c r="J52" s="107">
        <v>45964</v>
      </c>
      <c r="K52" s="55" t="s">
        <v>63</v>
      </c>
      <c r="L52" s="254" t="s">
        <v>64</v>
      </c>
      <c r="M52" s="109">
        <v>0</v>
      </c>
      <c r="N52" s="159">
        <v>0</v>
      </c>
      <c r="O52" s="159">
        <v>0</v>
      </c>
      <c r="P52" s="104">
        <v>45562</v>
      </c>
      <c r="Q52" s="160"/>
      <c r="S52" s="44"/>
    </row>
    <row r="53" spans="1:19" s="9" customFormat="1" ht="4.5" customHeight="1" x14ac:dyDescent="0.2">
      <c r="A53" s="110"/>
      <c r="B53" s="111"/>
      <c r="C53" s="112"/>
      <c r="D53" s="113"/>
      <c r="E53" s="114"/>
      <c r="F53" s="115"/>
      <c r="G53" s="116"/>
      <c r="H53" s="111"/>
      <c r="I53" s="111"/>
      <c r="J53" s="114"/>
      <c r="K53" s="117"/>
      <c r="L53" s="117"/>
      <c r="M53" s="118"/>
      <c r="N53" s="119"/>
      <c r="O53" s="119"/>
      <c r="P53" s="34"/>
      <c r="Q53" s="34"/>
    </row>
    <row r="54" spans="1:19" s="122" customFormat="1" ht="12.6" customHeight="1" x14ac:dyDescent="0.2">
      <c r="A54" s="244" t="s">
        <v>107</v>
      </c>
      <c r="B54" s="244"/>
      <c r="C54" s="244"/>
      <c r="D54" s="244"/>
      <c r="E54" s="244"/>
      <c r="F54" s="244"/>
      <c r="G54" s="244"/>
      <c r="H54" s="244"/>
      <c r="I54" s="244"/>
      <c r="J54" s="244"/>
      <c r="K54" s="244"/>
      <c r="L54" s="244"/>
      <c r="M54" s="244"/>
      <c r="N54" s="244"/>
      <c r="O54" s="244"/>
      <c r="P54" s="244"/>
      <c r="Q54" s="244"/>
    </row>
    <row r="55" spans="1:19" s="122" customFormat="1" ht="12.6" customHeight="1" x14ac:dyDescent="0.2">
      <c r="A55" s="191" t="s">
        <v>112</v>
      </c>
      <c r="B55" s="203"/>
      <c r="C55" s="203"/>
      <c r="D55" s="203"/>
      <c r="E55" s="203"/>
      <c r="F55" s="203"/>
      <c r="G55" s="203"/>
      <c r="H55" s="203"/>
      <c r="I55" s="203"/>
      <c r="J55" s="203"/>
      <c r="K55" s="203"/>
      <c r="L55" s="203"/>
      <c r="M55" s="203"/>
      <c r="N55" s="203"/>
      <c r="O55" s="203"/>
      <c r="P55" s="203"/>
      <c r="Q55" s="203"/>
    </row>
    <row r="56" spans="1:19" s="122" customFormat="1" ht="12.75" customHeight="1" x14ac:dyDescent="0.2">
      <c r="A56" s="245" t="s">
        <v>109</v>
      </c>
      <c r="B56" s="245"/>
      <c r="C56" s="245"/>
      <c r="D56" s="245"/>
      <c r="E56" s="245"/>
      <c r="F56" s="245"/>
      <c r="G56" s="245"/>
      <c r="H56" s="245"/>
      <c r="I56" s="245"/>
      <c r="J56" s="245"/>
      <c r="K56" s="245"/>
      <c r="L56" s="245"/>
      <c r="M56" s="245"/>
      <c r="N56" s="245"/>
      <c r="O56" s="245"/>
      <c r="P56" s="245"/>
      <c r="Q56" s="1"/>
    </row>
    <row r="57" spans="1:19" s="122" customFormat="1" ht="12.75" customHeight="1" x14ac:dyDescent="0.2">
      <c r="A57" s="243"/>
      <c r="B57" s="243"/>
      <c r="C57" s="243"/>
      <c r="D57" s="243"/>
      <c r="E57" s="243"/>
      <c r="F57" s="243"/>
      <c r="G57" s="243"/>
      <c r="H57" s="243"/>
      <c r="I57" s="243"/>
      <c r="J57" s="243"/>
      <c r="K57" s="243"/>
      <c r="L57" s="243"/>
      <c r="M57" s="243"/>
      <c r="N57" s="243"/>
      <c r="O57" s="124"/>
      <c r="P57" s="123"/>
    </row>
    <row r="58" spans="1:19" ht="18.75" customHeight="1" x14ac:dyDescent="0.2">
      <c r="A58" s="246" t="s">
        <v>118</v>
      </c>
      <c r="B58" s="246"/>
      <c r="C58" s="246"/>
      <c r="D58" s="246"/>
      <c r="E58" s="246"/>
      <c r="F58" s="246"/>
      <c r="G58" s="246"/>
      <c r="H58" s="246"/>
      <c r="I58" s="246"/>
      <c r="J58" s="246"/>
      <c r="K58" s="246"/>
      <c r="L58" s="246"/>
      <c r="M58" s="246"/>
      <c r="N58" s="246"/>
      <c r="O58" s="246"/>
      <c r="P58" s="246"/>
      <c r="Q58" s="246"/>
      <c r="R58" s="246"/>
    </row>
    <row r="59" spans="1:19" x14ac:dyDescent="0.2">
      <c r="C59" s="126"/>
      <c r="D59" s="126"/>
      <c r="E59" s="126"/>
      <c r="F59" s="127"/>
      <c r="G59" s="126"/>
      <c r="H59" s="126"/>
      <c r="I59" s="126"/>
      <c r="J59" s="126"/>
      <c r="K59" s="126"/>
      <c r="L59" s="126"/>
      <c r="M59" s="128"/>
      <c r="N59" s="129"/>
      <c r="O59" s="129"/>
      <c r="P59" s="130"/>
    </row>
    <row r="60" spans="1:19" ht="39" customHeight="1" x14ac:dyDescent="0.2">
      <c r="C60" s="131"/>
      <c r="D60" s="131"/>
      <c r="E60" s="131"/>
      <c r="F60" s="132"/>
      <c r="G60" s="131"/>
      <c r="H60" s="131"/>
      <c r="I60" s="131"/>
      <c r="J60" s="131"/>
      <c r="K60" s="131"/>
      <c r="L60" s="131"/>
      <c r="M60" s="133"/>
      <c r="N60" s="134"/>
      <c r="O60" s="134"/>
    </row>
    <row r="61" spans="1:19" customFormat="1" ht="15" x14ac:dyDescent="0.25">
      <c r="A61" s="1"/>
      <c r="B61" s="125"/>
      <c r="C61" s="247" t="s">
        <v>71</v>
      </c>
      <c r="D61" s="247"/>
      <c r="E61" s="247"/>
      <c r="F61" s="247"/>
      <c r="G61" s="247"/>
      <c r="H61" s="247"/>
      <c r="I61" s="247"/>
      <c r="J61" s="247"/>
      <c r="K61" s="247"/>
      <c r="L61" s="247"/>
      <c r="M61" s="247"/>
      <c r="N61" s="247"/>
      <c r="O61" s="247"/>
      <c r="P61" s="247"/>
      <c r="Q61" s="1"/>
    </row>
    <row r="62" spans="1:19" s="136" customFormat="1" x14ac:dyDescent="0.2">
      <c r="A62" s="1"/>
      <c r="B62" s="125"/>
      <c r="C62" s="248" t="s">
        <v>72</v>
      </c>
      <c r="D62" s="248"/>
      <c r="E62" s="248"/>
      <c r="F62" s="248"/>
      <c r="G62" s="248"/>
      <c r="H62" s="248"/>
      <c r="I62" s="248"/>
      <c r="J62" s="248"/>
      <c r="K62" s="248"/>
      <c r="L62" s="248"/>
      <c r="M62" s="248"/>
      <c r="N62" s="248"/>
      <c r="O62" s="248"/>
      <c r="P62" s="248"/>
      <c r="Q62" s="1"/>
    </row>
    <row r="63" spans="1:19" s="136" customFormat="1" ht="15.75" customHeight="1" x14ac:dyDescent="0.2">
      <c r="A63" s="1"/>
      <c r="B63" s="125"/>
      <c r="C63" s="137"/>
      <c r="D63" s="137"/>
      <c r="E63" s="137"/>
      <c r="F63" s="137"/>
      <c r="G63" s="137"/>
      <c r="H63" s="137"/>
      <c r="I63" s="137"/>
      <c r="J63" s="137"/>
      <c r="K63" s="137"/>
      <c r="L63" s="137"/>
      <c r="M63" s="137"/>
      <c r="N63" s="137"/>
      <c r="O63" s="137"/>
      <c r="P63" s="137"/>
      <c r="Q63" s="1"/>
    </row>
    <row r="64" spans="1:19" ht="22.5" customHeight="1" x14ac:dyDescent="0.2">
      <c r="C64" s="138" t="s">
        <v>73</v>
      </c>
      <c r="D64" s="242" t="s">
        <v>75</v>
      </c>
      <c r="E64" s="242"/>
      <c r="F64" s="242"/>
      <c r="G64" s="242"/>
      <c r="H64" s="242"/>
      <c r="I64" s="242"/>
      <c r="J64" s="242"/>
      <c r="K64" s="242"/>
      <c r="L64" s="242"/>
      <c r="M64" s="242"/>
      <c r="N64" s="242"/>
      <c r="O64" s="242"/>
      <c r="P64" s="242"/>
    </row>
    <row r="65" spans="1:17" ht="24" customHeight="1" x14ac:dyDescent="0.2">
      <c r="C65" s="138" t="s">
        <v>74</v>
      </c>
      <c r="D65" s="242" t="s">
        <v>88</v>
      </c>
      <c r="E65" s="242"/>
      <c r="F65" s="242"/>
      <c r="G65" s="242"/>
      <c r="H65" s="242"/>
      <c r="I65" s="242"/>
      <c r="J65" s="242"/>
      <c r="K65" s="242"/>
      <c r="L65" s="242"/>
      <c r="M65" s="242"/>
      <c r="N65" s="242"/>
      <c r="O65" s="242"/>
      <c r="P65" s="242"/>
    </row>
    <row r="66" spans="1:17" s="143" customFormat="1" x14ac:dyDescent="0.2">
      <c r="A66" s="1"/>
      <c r="B66" s="125"/>
      <c r="C66" s="139"/>
      <c r="D66" s="139"/>
      <c r="E66" s="139"/>
      <c r="F66" s="140"/>
      <c r="G66" s="139"/>
      <c r="H66" s="139"/>
      <c r="I66" s="139"/>
      <c r="J66" s="139"/>
      <c r="K66" s="139"/>
      <c r="L66" s="139"/>
      <c r="M66" s="141"/>
      <c r="N66" s="142"/>
      <c r="O66" s="142"/>
      <c r="P66" s="135"/>
      <c r="Q66" s="1"/>
    </row>
    <row r="68" spans="1:17" x14ac:dyDescent="0.2">
      <c r="A68" s="143"/>
      <c r="B68" s="144"/>
    </row>
    <row r="72" spans="1:17" x14ac:dyDescent="0.2">
      <c r="L72" s="145"/>
    </row>
    <row r="73" spans="1:17" x14ac:dyDescent="0.2">
      <c r="L73" s="145"/>
    </row>
    <row r="74" spans="1:17" x14ac:dyDescent="0.2">
      <c r="L74" s="145"/>
    </row>
    <row r="75" spans="1:17" x14ac:dyDescent="0.2">
      <c r="L75" s="145"/>
    </row>
  </sheetData>
  <mergeCells count="31">
    <mergeCell ref="C62:P62"/>
    <mergeCell ref="D64:P64"/>
    <mergeCell ref="D65:P65"/>
    <mergeCell ref="A54:Q54"/>
    <mergeCell ref="A56:P56"/>
    <mergeCell ref="A57:N57"/>
    <mergeCell ref="A58:R58"/>
    <mergeCell ref="C61:P61"/>
    <mergeCell ref="L6:L9"/>
    <mergeCell ref="M6:M9"/>
    <mergeCell ref="N6:O7"/>
    <mergeCell ref="P6:P9"/>
    <mergeCell ref="Q6:Q9"/>
    <mergeCell ref="N8:N9"/>
    <mergeCell ref="O8:O9"/>
    <mergeCell ref="K6:K9"/>
    <mergeCell ref="A1:Q1"/>
    <mergeCell ref="A2:Q2"/>
    <mergeCell ref="A3:Q3"/>
    <mergeCell ref="A4:Q4"/>
    <mergeCell ref="A5:Q5"/>
    <mergeCell ref="A6:A9"/>
    <mergeCell ref="B6:B9"/>
    <mergeCell ref="C6:C9"/>
    <mergeCell ref="D6:D9"/>
    <mergeCell ref="E6:E9"/>
    <mergeCell ref="F6:F9"/>
    <mergeCell ref="G6:G9"/>
    <mergeCell ref="H6:H9"/>
    <mergeCell ref="I6:I9"/>
    <mergeCell ref="J6:J9"/>
  </mergeCells>
  <printOptions horizontalCentered="1"/>
  <pageMargins left="0.72" right="0" top="0.31" bottom="0.23" header="0.15748031496062992" footer="0.4"/>
  <pageSetup paperSize="5" scale="54"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1T2024</vt:lpstr>
      <vt:lpstr>2T2024</vt:lpstr>
      <vt:lpstr>3T 2024</vt:lpstr>
      <vt:lpstr>'1T2024'!Área_de_impresión</vt:lpstr>
      <vt:lpstr>'1T2024'!Títulos_a_imprimir</vt:lpstr>
      <vt:lpstr>'2T2024'!Títulos_a_imprimir</vt:lpstr>
      <vt:lpstr>'3T 2024'!Títulos_a_imprimir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Tesorería</cp:lastModifiedBy>
  <cp:lastPrinted>2024-10-17T17:01:20Z</cp:lastPrinted>
  <dcterms:created xsi:type="dcterms:W3CDTF">2023-06-29T15:43:31Z</dcterms:created>
  <dcterms:modified xsi:type="dcterms:W3CDTF">2024-10-17T17:07:00Z</dcterms:modified>
</cp:coreProperties>
</file>